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ianuarie 2018" sheetId="1" r:id="rId1"/>
    <sheet name="februarie 2018" sheetId="2" r:id="rId2"/>
    <sheet name="martie 2018" sheetId="3" r:id="rId3"/>
    <sheet name="aprilie 2018" sheetId="4" r:id="rId4"/>
    <sheet name="mai 2018" sheetId="5" r:id="rId5"/>
    <sheet name="iunie 2018" sheetId="6" r:id="rId6"/>
    <sheet name="iulie 2018" sheetId="7" r:id="rId7"/>
    <sheet name="august 2018" sheetId="8" r:id="rId8"/>
    <sheet name="septembrie 2018" sheetId="9" r:id="rId9"/>
    <sheet name="octombrie 2018" sheetId="10" r:id="rId10"/>
    <sheet name="noiembrie 2018" sheetId="11" r:id="rId11"/>
    <sheet name="decembrie 2018" sheetId="12" r:id="rId12"/>
  </sheets>
  <definedNames/>
  <calcPr fullCalcOnLoad="1"/>
</workbook>
</file>

<file path=xl/sharedStrings.xml><?xml version="1.0" encoding="utf-8"?>
<sst xmlns="http://schemas.openxmlformats.org/spreadsheetml/2006/main" count="1135" uniqueCount="627">
  <si>
    <t>Consiliul Judetean Bacau</t>
  </si>
  <si>
    <t>nr crt</t>
  </si>
  <si>
    <t>Consiliul Judetean</t>
  </si>
  <si>
    <t>nr AC</t>
  </si>
  <si>
    <t>data emiterii</t>
  </si>
  <si>
    <t>valoarea lucrarilor</t>
  </si>
  <si>
    <t>solicitant</t>
  </si>
  <si>
    <t>lucrările autorizate</t>
  </si>
  <si>
    <t>adresa imobilului</t>
  </si>
  <si>
    <t>SITUATIA AUTORIZATIILOR DE CONSTRUIRE EMISE IN LUNA IANUARIE 2018</t>
  </si>
  <si>
    <t>Taxa incasata (lei)</t>
  </si>
  <si>
    <t>chit. nr./data</t>
  </si>
  <si>
    <t>Comuna Magiresti, extravilan</t>
  </si>
  <si>
    <t>SC RCS&amp;RDS SA Bucuresti, str. Dr. Staicovici nr.75</t>
  </si>
  <si>
    <t>Construire statie de baza pentru servicii de comunicatii electronice, comuna Magiresti</t>
  </si>
  <si>
    <t>1278/25.09.2017</t>
  </si>
  <si>
    <t>Comuna Letea Veche, extravilan</t>
  </si>
  <si>
    <t>Deviere LEA 2 kV Balcescu-Slobozia derivatia PTA desecari Siretu in vederea eliberarii amplasamentului halei construita de SC Basaram Auto SRL, com. Letea Veche, jud. Bacau</t>
  </si>
  <si>
    <t>1182/08.09.2017</t>
  </si>
  <si>
    <t>Comuna Podu Turcului, extravilan</t>
  </si>
  <si>
    <t>Construire statie de baza pentru servicii de comunicatii electronice, comuna Podu Turcului</t>
  </si>
  <si>
    <t>1680/05.12.2017</t>
  </si>
  <si>
    <t>SC DELGAZ GRID SA Mures, str. Pandurilor, nr.42, jud. Mures</t>
  </si>
  <si>
    <t xml:space="preserve">Intarire retea electrica aeriana 0,4 kV circuit 1, zona PTA 1 Bolatau 15/0,4 kV-250 KVA, localitatea Bolatau - Lucrari de desfiintare - </t>
  </si>
  <si>
    <t>1482/02.11.2017</t>
  </si>
  <si>
    <t>Comuna Zemes, sat Bolatau si extravilan</t>
  </si>
  <si>
    <t xml:space="preserve">Intarire retea electrica aeriana 0,4 kV circuit 1, zona PTA 1 Bolatau 15/0,4 kV-250 KVA, localitatea Bolatau - Lucrari de construire - </t>
  </si>
  <si>
    <t>op 348/03.11.2017</t>
  </si>
  <si>
    <t>Comuna Huruiesti, sat Ocheni</t>
  </si>
  <si>
    <t>BOTEZATU COSTICA, comuna Huruiesti, sat Ocheni</t>
  </si>
  <si>
    <t>Construire locuinta parter si imprejmuire in sat Ocheni, com. Huruiesti</t>
  </si>
  <si>
    <t>8/05.01.2018</t>
  </si>
  <si>
    <t>Comuna Secuieni, sat Berbinceni</t>
  </si>
  <si>
    <t>GROSU IOAN, comuna Secuieni, sat Berbinceni</t>
  </si>
  <si>
    <t>Desfiintare locuinta C1 si grajd C3, sat Berbinceni, com. Secuieni</t>
  </si>
  <si>
    <t>1740/18.12.2017</t>
  </si>
  <si>
    <t>Construire locuinta Parter, sat Berbinceni, com. Secuieni</t>
  </si>
  <si>
    <t>1742/18.12.2017</t>
  </si>
  <si>
    <t>Comuna Buhoci, sat Bijghir</t>
  </si>
  <si>
    <t>GHERVASA PETREA SI GHERVASA TEREZA</t>
  </si>
  <si>
    <t>Construire locuinta P+M in com. Buhoci</t>
  </si>
  <si>
    <t>1768/22.12.2018</t>
  </si>
  <si>
    <t>Comuna Prajesti, sat Prajesti</t>
  </si>
  <si>
    <t>DAMATARCA GABRIEL SI AFRENTOAIEI IRINA</t>
  </si>
  <si>
    <t>Construire anexe gospodaresti (garaj si magazie)</t>
  </si>
  <si>
    <t>22/10.01.2018</t>
  </si>
  <si>
    <t>Comuna Scorteni, sat Grigoreni</t>
  </si>
  <si>
    <t>ROSU GHEORGHITA ADRIAN SI RUSU ALINA</t>
  </si>
  <si>
    <t>Construire locuinta parter</t>
  </si>
  <si>
    <t>75/18.01.2018</t>
  </si>
  <si>
    <t>Comuna Stefan cel Mare, sate: Nogoiesti, Stefan cel Mare, Bogdana, Radeana, Gutinas</t>
  </si>
  <si>
    <t>COMUNA STEFAN CEL MARE, sate: BOGDANA, RADEANA, GUTINAS</t>
  </si>
  <si>
    <t>Modernizare drumuri de interes local in comuna Stefan cel Mare, judetul Bacau</t>
  </si>
  <si>
    <t>scutit conf. Legii 227/2015</t>
  </si>
  <si>
    <t>SITUATIA AUTORIZATIILOR DE CONSTRUIRE EMISE IN LUNA FEBRUARIE 2018</t>
  </si>
  <si>
    <t>Comuna Hemeius, extravilan</t>
  </si>
  <si>
    <t>BUCATARU LIVIU</t>
  </si>
  <si>
    <t>Construire anexa gospodareasca a exploatatiei agricole situata in extravilan (adapost utilaje mici, atelaje, spatii aczare temporara) si imprejmuire</t>
  </si>
  <si>
    <t>14/09.01.2018</t>
  </si>
  <si>
    <t>Comuna Beresti Bistrita, sat Padureni</t>
  </si>
  <si>
    <t>Construire locuinta P+1</t>
  </si>
  <si>
    <t>133/30.01.2018</t>
  </si>
  <si>
    <t>BRASOVEANU LIVIA-ELENA</t>
  </si>
  <si>
    <t>Comuna Oncesti, extravilan</t>
  </si>
  <si>
    <t>SC RCS&amp;RDS SA Bucuresti, str. Dr. Staicovici, nr.75</t>
  </si>
  <si>
    <t>Construire statie de baza pentru servicii de comunicatii electronice, com. Oncesti, jud. Bacau</t>
  </si>
  <si>
    <t>1/03.01.2018</t>
  </si>
  <si>
    <t>Comuna Rachitoasa, extravilan</t>
  </si>
  <si>
    <t>SC RCS&amp;RDS SA Bucuresti, str. Dr. Staicovici, nr.75, sector 5</t>
  </si>
  <si>
    <t>1544/14.11.2017</t>
  </si>
  <si>
    <t>Construire statie de baza pentru servicii de comunicatii electronice, com. Rachitoasa</t>
  </si>
  <si>
    <t>Comuna Racaciuni, intravilan si extravilan</t>
  </si>
  <si>
    <t>COMUNA RACACIUNI prin Primar Cheta Lucian</t>
  </si>
  <si>
    <t>"Modernizare drumuri satesti, catun Dumbraveni si zona Siliste, com. Racaciuni, judetul Bacau"</t>
  </si>
  <si>
    <t>scutit conf. Lege 227/2015</t>
  </si>
  <si>
    <t>Comuna Balcani, extravilan</t>
  </si>
  <si>
    <t>SC EXPERT PETROLEUM prin SC CONSULTING GRUP EXPERT SRL Moinesti</t>
  </si>
  <si>
    <t>Desfiintare Sonda 628 Frumoasa, com. Balcani, judetul Bacau</t>
  </si>
  <si>
    <t>1638/27.11.2017</t>
  </si>
  <si>
    <t>Desfiintare Sonda 627 Frumoasa, com. Balcani, judetul Bacau</t>
  </si>
  <si>
    <t>1637/27.11.2017</t>
  </si>
  <si>
    <t>CIOBANU GABRIEL SI CIOBANU LUMINITA DOINITA, Bacau, str. Republicii/27/A/15</t>
  </si>
  <si>
    <t>Construire anexa gospodareasca a exploatatiei agricole situata in extravilan (adapost unelte si spatii cazare temporara pe timpul campaniilor agricole si imprejmuire)</t>
  </si>
  <si>
    <t>113/26.01.2018</t>
  </si>
  <si>
    <t>VERNICA IULIAN</t>
  </si>
  <si>
    <t>Desfiintare anexa</t>
  </si>
  <si>
    <t>146/01.02.2018</t>
  </si>
  <si>
    <t>Construire locuinta P</t>
  </si>
  <si>
    <t>144/01.02.2018</t>
  </si>
  <si>
    <t>Comuna Dealu Morii, sat Tavadaresti</t>
  </si>
  <si>
    <t>BALABAN FLORIN, comuna Dealu Morii</t>
  </si>
  <si>
    <t>Anexa gospodareasca parter (magazie) si imprejmuire</t>
  </si>
  <si>
    <t>111/26.01.2018</t>
  </si>
  <si>
    <t>SUSMAN CARMEN IONELA, mun. Bucuresti, str. Icoanei nr.58, bl. 58A, et.3, ap.5</t>
  </si>
  <si>
    <t>Anexa gospodareasca a exploatatiei agricole situata in extravilan (adapost utilaje agricole), com. Letea Veche</t>
  </si>
  <si>
    <t>901/18.07.2018</t>
  </si>
  <si>
    <t>Comuna Scorteni, sat Serpeni</t>
  </si>
  <si>
    <t>SEVERINCU ADRIAN RELU</t>
  </si>
  <si>
    <t>Construire cabana sezoniera din clasa de importanta D</t>
  </si>
  <si>
    <t>256/21.02.2018</t>
  </si>
  <si>
    <t>SITUATIA AUTORIZATIILOR DE CONSTRUIRE EMISE IN LUNA MARTIE 2018</t>
  </si>
  <si>
    <t>Comuna Izvoru Berheciului, sat Izvoru Berheciului</t>
  </si>
  <si>
    <t>PRISACARIU NICOLAE, PRISACARIU MARIOARA BANCIU</t>
  </si>
  <si>
    <t>Construire locuinta cu subsol partial si parter, imprejmuire teren in comuna Izvoru Berheciului, jud. Bacau</t>
  </si>
  <si>
    <t>225/15.02.2018</t>
  </si>
  <si>
    <t>Comuna Secuieni, sat Chiticeni</t>
  </si>
  <si>
    <t>PETRISOR VASILICA si PETRISOR MIHAI, Iasi, com. Butea</t>
  </si>
  <si>
    <t>Construire locuinta P+M, imprejmuire teren, sat Chiticeni, com. Secuieni</t>
  </si>
  <si>
    <t>179/07.02.2018</t>
  </si>
  <si>
    <t>Comuna Dealu Morii, extravilan</t>
  </si>
  <si>
    <t>DECUSARA ALIN-COSTEL si DECUSARA ADINA</t>
  </si>
  <si>
    <t>Construire anexa gospodareasca a exploatatiei agricole situata in extravilan (adapost animale) si imprejmuire teren in comuna Dealu Morii</t>
  </si>
  <si>
    <t>120/29.01.2018</t>
  </si>
  <si>
    <t>Comuna Huruiesti, sat Huruiesti</t>
  </si>
  <si>
    <t>PARAU GABRIEL</t>
  </si>
  <si>
    <t>Construire locuinta, anexa gospodareasca si imprejmuire teren, sat Huruiesti, com. Huruiesti</t>
  </si>
  <si>
    <t>101/25.01.2018</t>
  </si>
  <si>
    <t>Comuna Secuieni, sat Secuieni</t>
  </si>
  <si>
    <t>AGACHE GHEORGHITA COSTEL</t>
  </si>
  <si>
    <t>Construire locuinta si imprejmuire teren, sat Secuieni, com. Secuieni</t>
  </si>
  <si>
    <t>280/23.02.2018</t>
  </si>
  <si>
    <t>Comuna Asau, extravilan</t>
  </si>
  <si>
    <t>SC OMV PETROM SA</t>
  </si>
  <si>
    <t>Lucrari de abandonare aferente Sondei 261 Asau, com. Asau, jud. Bacau</t>
  </si>
  <si>
    <t>185/2018</t>
  </si>
  <si>
    <t>Lucrari de abandonare aferente Sondei 1337 Piatra Crapata, comuna Magiresti, jud. Bacau</t>
  </si>
  <si>
    <t>253/21.02.2018</t>
  </si>
  <si>
    <t>Comuna Parava, sat Parava si extravilan</t>
  </si>
  <si>
    <t>COMUNA PARAVA prin Primar Dediu Costel</t>
  </si>
  <si>
    <t>Extindere sursa de apa, comuna Parava, jud. Bacau</t>
  </si>
  <si>
    <t>Lucrari de abandonare aferente Sondei 613 Frumoasa</t>
  </si>
  <si>
    <t>305/28.02.2018</t>
  </si>
  <si>
    <t>Lucrari de abandonare aferente Sondei 618 Frumoasa</t>
  </si>
  <si>
    <t>308/28.02.2018</t>
  </si>
  <si>
    <t>Lucrari de abandonare aferente Sondei 616 Frumoasa</t>
  </si>
  <si>
    <t>307/28.02.2018</t>
  </si>
  <si>
    <t>Lucrari de abandonare aferente Sondei 622 Frumoasa</t>
  </si>
  <si>
    <t>306/28.02.2018</t>
  </si>
  <si>
    <t>Lucrari de abandonare aferente Sondei 602 Frumoasa</t>
  </si>
  <si>
    <t>309/28.02.2018</t>
  </si>
  <si>
    <t>Construire statie de baza pentru servicii de comunicatii electronice</t>
  </si>
  <si>
    <t>347/06.03.2018</t>
  </si>
  <si>
    <t>294/27.02.2018</t>
  </si>
  <si>
    <t>Comuna Izvoru Berheciului, extravilan</t>
  </si>
  <si>
    <t>SC RCS&amp;RDS SA, Bucuresti, sector 5, str. Dr. Staicovici</t>
  </si>
  <si>
    <t>Statie de baza pentru servicii de comunicatii electronice, com. Izvoru Berheciului</t>
  </si>
  <si>
    <t>398/09.03.2018</t>
  </si>
  <si>
    <t>Comuna Letea Veche</t>
  </si>
  <si>
    <t>SC DELGAZ GRID SA</t>
  </si>
  <si>
    <t>Demontare 2 stalpi pentru "Montare recloser telecomandat in DMT CHE Bacau din LEA Milcov - P.A. 99</t>
  </si>
  <si>
    <t>Montare recloser telecomandat in DMT CHE Bacau din LEA Milcov - P.A. 99</t>
  </si>
  <si>
    <t>1630/22.11.2017</t>
  </si>
  <si>
    <t>1631/22.11.2017</t>
  </si>
  <si>
    <t>SITUATIA AUTORIZATIILOR DE CONSTRUIRE EMISE IN LUNA APRILIE 2018</t>
  </si>
  <si>
    <t>VASILIU CRISTINEL SI VASILIU ELENA</t>
  </si>
  <si>
    <t>Construire locuinta si imprejmuire teren</t>
  </si>
  <si>
    <t>429/13.03.2018</t>
  </si>
  <si>
    <t>Comuna Secuieni, sat Fundeni</t>
  </si>
  <si>
    <t>MANOLE ALIN MIHAI</t>
  </si>
  <si>
    <t>Construire locuinta si imprejmuire</t>
  </si>
  <si>
    <t>453/15.03.2018</t>
  </si>
  <si>
    <t>Comuna Buhoci, extravilan</t>
  </si>
  <si>
    <t>Exploatarea agregatelor minerale din perimetrul Rogoaza, rau Siret, mal drept pentru decolmatarea si reprofilarea albiei</t>
  </si>
  <si>
    <t>scutit conf. Legea 227/2015</t>
  </si>
  <si>
    <t>Comuna Saucesti, extravilan</t>
  </si>
  <si>
    <t>AN APELE ROMANE prin SC MUV SRL</t>
  </si>
  <si>
    <t>Exploatarea agregatelor minerale din perimetrul Schineni aval, rau Siret, mal drept pentru decolmatarea si reprofilarea albiei</t>
  </si>
  <si>
    <t>Comuna Cleja, extravilan</t>
  </si>
  <si>
    <t>SC DELGAZ GRID SA prin SC ALLSYS ENERGY SA</t>
  </si>
  <si>
    <t>Demontare stalp pentru montare STc in derivatie 20KV PT 7 Cleja din L.E.A 20 KV Balcescu - U.H Galbeni</t>
  </si>
  <si>
    <t>186/08.02.2018</t>
  </si>
  <si>
    <t>Montare STc in derivatie 20KV PT 7 Cleja din L.E.A 20KV Balcescu - U.H Galbeni</t>
  </si>
  <si>
    <t>187/08.02.2018</t>
  </si>
  <si>
    <t>Comuna Damienesti, extravilan</t>
  </si>
  <si>
    <t>Demontare stalp pentru montare recloser telecomandat in derivatia LEA MT Magla din L.E.A MT Filipesti-Plopana</t>
  </si>
  <si>
    <t>249/20.02.2018</t>
  </si>
  <si>
    <t>Montare recloser telecomandat in derivatia L.E.A 20KV Magla din L.E.a Filipesti-Plopana</t>
  </si>
  <si>
    <t>250/20.02.2018</t>
  </si>
  <si>
    <t>DRAGA COCA</t>
  </si>
  <si>
    <t>Construire locuinta</t>
  </si>
  <si>
    <t>517/27.03.2018</t>
  </si>
  <si>
    <t>Comuna Casin, sate: Casin si Curita</t>
  </si>
  <si>
    <t>Comuna Dofteana, extravilan</t>
  </si>
  <si>
    <t>DIRECTIA SILVICA prin ing. Ghelasa Viorel - director</t>
  </si>
  <si>
    <t>Finalizarea lucrarilor ramase de executat la obiectivul "Corectarea torentilor din bazinul hidrografic torential Dofteana, Ocolul Silvic Tg. Ocna, jud. Bacau</t>
  </si>
  <si>
    <t>Comuna Parincea, sat Nanesti</t>
  </si>
  <si>
    <t>BALTA SIMONA MIHAELA SI BALTA SEBASTIAN</t>
  </si>
  <si>
    <t>Construire locuinta si imprejmuire teren pe laturile N, E si S</t>
  </si>
  <si>
    <t>chit.467/19.03.2018</t>
  </si>
  <si>
    <t>Comuna Scorteni, sat Floresti</t>
  </si>
  <si>
    <t>Construire locuinta Parter, sat Floresti</t>
  </si>
  <si>
    <t>chit.543/02.04.2018</t>
  </si>
  <si>
    <t>COMUNA SCORTENI prin Primar Anton Gh. Catalin</t>
  </si>
  <si>
    <t>Desfiintare constructie - C1 - Gradinita, sat Grigoreni, com. Scorteni</t>
  </si>
  <si>
    <t>COMUNA CASIN prin Primar Soroiu Daniel</t>
  </si>
  <si>
    <t>Modernizare drumuri de interes local in com. Casin, jud. Bacaucategoria de importanta "C", clasa tehnica a drumurilor V</t>
  </si>
  <si>
    <t>CODREANU IOAN SI CODREANU ELENA</t>
  </si>
  <si>
    <t>SITUATIA AUTORIZATIILOR DE CONSTRUIRE EMISE IN LUNA MAI 2018</t>
  </si>
  <si>
    <t>CORDUNEANU IOAN si CORDUNEANU LENUTA</t>
  </si>
  <si>
    <t>Construire locuinta, com. Secuieni</t>
  </si>
  <si>
    <t>Comuna Lipova, sate: Valea Mosneagului, Valea Caselo si extravilan</t>
  </si>
  <si>
    <t>COMUNA LIPOVA prin Primar Baciu Costel</t>
  </si>
  <si>
    <t>Imbracaminte bituminoasa usoara pe DC 26C, com. Lipova</t>
  </si>
  <si>
    <t>SC EXPERT PETROLEUM SRL prin SC CONSULTING GRUP EXPERT SRL Moinesti</t>
  </si>
  <si>
    <t>Desfiintare sonda 2 MPC Arsita, comuna Balcani</t>
  </si>
  <si>
    <t>chit. 389/09.03.2018</t>
  </si>
  <si>
    <t>SC EXPERT PETROLEUM SRL prin imputernicit SC CONSULTING GRUP EXPERT SRL Moinesti</t>
  </si>
  <si>
    <t>Desfiintare sonda 4 MPC Arsita, comuna Balcani</t>
  </si>
  <si>
    <t>chit.388/09.03.2018</t>
  </si>
  <si>
    <t>chit.471/21.12.2017</t>
  </si>
  <si>
    <t>Comuna Poduri, extravilan</t>
  </si>
  <si>
    <t>SC STRATUM ENERGY ROMANIA LLC WILMINGTON - sucursala Bucuresti</t>
  </si>
  <si>
    <t>Forajul sondei 7 Poduri</t>
  </si>
  <si>
    <t>OP 456/17.04.2018</t>
  </si>
  <si>
    <t>Forajul sondelor 9 si 14 Poduri</t>
  </si>
  <si>
    <t>OP 454/17.04.2018</t>
  </si>
  <si>
    <t>Comuna Beresti Bistrita, sat Climesti</t>
  </si>
  <si>
    <t>COADA SORIN SI COADA MARIANA</t>
  </si>
  <si>
    <t>Locuinta si gard imprejmuitor pe 3 loturi (est, vest, sud)</t>
  </si>
  <si>
    <t>chit. 606/18.04.2018</t>
  </si>
  <si>
    <t>Comuna Odobesti, sat Odobesti</t>
  </si>
  <si>
    <t>Desfiintare locuinta C1</t>
  </si>
  <si>
    <t>chit.691/02.05.2018</t>
  </si>
  <si>
    <t>PRACSIU VASILE SI PRACSIU AURELIA</t>
  </si>
  <si>
    <t>Construire locuinta in comuna Odobesti</t>
  </si>
  <si>
    <t>chit. 684/02.05.2018</t>
  </si>
  <si>
    <t>Comuna Buhoci, sat Buhoci</t>
  </si>
  <si>
    <t>ORANDACIUC VLAD ANDREI SI ORANDACIUC MUNTEANU ELENA CAMELIA</t>
  </si>
  <si>
    <t>Construire locuinta P+M</t>
  </si>
  <si>
    <t>chit.700/03.05.2018</t>
  </si>
  <si>
    <t>Comuna Corbasca, sat Corbasca, sat Vilcele si extravilan</t>
  </si>
  <si>
    <t>COMUNA CORBASCA prin Primar Puscasu Andone Nicusor</t>
  </si>
  <si>
    <t>Modernizare drum comunal DC 98B Corbasca Vilcele</t>
  </si>
  <si>
    <t>GAL VALERICA</t>
  </si>
  <si>
    <t>chit.702/03.05.2018</t>
  </si>
  <si>
    <t>Construire magazie P (depozit unelte agricole)</t>
  </si>
  <si>
    <t>chit. 704/03.05.2018</t>
  </si>
  <si>
    <t>Lucrari de abandonare aferente Sondei 601 "Frumoasa", comuna Balcani</t>
  </si>
  <si>
    <t>chit.466/06.03.2018</t>
  </si>
  <si>
    <t>Comuna Parincea</t>
  </si>
  <si>
    <t>COMUNA PARINCEA</t>
  </si>
  <si>
    <t>Finalizarea lucrarilor de construire la investitia "Modernizare drumuri locale in com. Parincea DC 78 (DC 64+DC 66 +DC 266)</t>
  </si>
  <si>
    <t>CADAR IULIAN</t>
  </si>
  <si>
    <t>Construire locuinta P+M si imprejmuire</t>
  </si>
  <si>
    <t>chit.674/26.04.2018</t>
  </si>
  <si>
    <t>GODOCI ANICA</t>
  </si>
  <si>
    <t>Extindere locuinta existenta, sat Buhoci, com. Buhoci</t>
  </si>
  <si>
    <t>chit.747/10.05.2018</t>
  </si>
  <si>
    <t>TUBLUC EMIL SI TUBLUC ANA-MARIA</t>
  </si>
  <si>
    <t>Desfiintare constructii existente:C1 locuinta, C2 -grajd; C3-hambar; C4-poiata; C5-patul</t>
  </si>
  <si>
    <t>chit.743/09.05.2018</t>
  </si>
  <si>
    <t>Comuna Buhoci, sat Coteni</t>
  </si>
  <si>
    <t>BILU SILVIU, mun. Bacau, str. George Bacovia nr.67, bl.67, sc A</t>
  </si>
  <si>
    <t>Construire locuinta si anexe gospodaresti (magazie si garaj) si imprejmuire, com. Buhoci</t>
  </si>
  <si>
    <t>chit.660/24.04.2018</t>
  </si>
  <si>
    <t>Comuna Dealu Morii, sat Negulesti</t>
  </si>
  <si>
    <t>COMUNA BUHOCI prin Primar Istoc Cristian</t>
  </si>
  <si>
    <t>Teren multifunctional modern de sport pentru Scoala Buhoci Structura Bijghir</t>
  </si>
  <si>
    <t>Teren multifunctional modern de sport pentru Scoala gimnaziala Buhoci Structura Buhoci</t>
  </si>
  <si>
    <t>Scutit conf. Legea 227/2015</t>
  </si>
  <si>
    <t>Comuna Huruiesti</t>
  </si>
  <si>
    <t>COMUNA HURUIESTI prin Primar Zabrautanu Ioan</t>
  </si>
  <si>
    <t>Modernizare drumuri in comuna Huruiesti, L=1,270 km</t>
  </si>
  <si>
    <t>SITUATIA AUTORIZATIILOR DE CONSTRUIRE EMISE IN LUNA IUNIE 2018</t>
  </si>
  <si>
    <t>Infiintare Camin Cultural in sat Huruiesti, com. Huruiesti</t>
  </si>
  <si>
    <t>RADUCANU MIHAELA, sat Secuieni, com. Secuieni</t>
  </si>
  <si>
    <t>Construire locuinta P+M, anexa gospodareasca si imprejmuire teren in sat Secuieni, com. Secuieni</t>
  </si>
  <si>
    <t>OP 1709/2018</t>
  </si>
  <si>
    <t>BACIU IONUT SI CARMEN ALINA, mun. Bacau, Calea Marasesti, nr.100, sc B, ap.8</t>
  </si>
  <si>
    <t>Desfiintare locuinta C1 in sat Buhoci, com. Buhoci</t>
  </si>
  <si>
    <t>chit. 822/21.05.2018</t>
  </si>
  <si>
    <t>GHEGHICI DAMIAN, sat Bijghir, com. Buhoci</t>
  </si>
  <si>
    <t>Construire anexa gospodareasca (bucatarie de vara) P, sat Bijghir, com. Buhoci</t>
  </si>
  <si>
    <t>OP 774/14.05.2018</t>
  </si>
  <si>
    <t>Comuna Beresti-Bistrita, sat Climesti</t>
  </si>
  <si>
    <t>RAILEANU MIHAELA, mun. Birlad, str. B-dul Republicii, jud. Vaslui</t>
  </si>
  <si>
    <t>Construire locuinta P, sat Climesti, com. Beresti-Bistrita</t>
  </si>
  <si>
    <t>chit. 793/16.05.2018</t>
  </si>
  <si>
    <t>MIRON COSTEL SI MIRON VASILICA, mun. Bacau, str. Nucului nr.1</t>
  </si>
  <si>
    <t>Construire locuinta P+M si imprejmuire, sat Buhoci, com. Buhoci</t>
  </si>
  <si>
    <t>chit. 760/11.05.2018</t>
  </si>
  <si>
    <t>DASCALU NICOLETA MIHAELA SI CONSTANTIN AUREL, sat Berbinceni, com. Secuieni</t>
  </si>
  <si>
    <t>Construire locuinta P, sat Berbinceni, com. Secuieni</t>
  </si>
  <si>
    <t>chit. 824/21.05.2018</t>
  </si>
  <si>
    <t>BALTARET LAURENTIU GH. SI IULIANA ALINA, sat Buhoci, com. Buhoci</t>
  </si>
  <si>
    <t>Construire locuinta S+P+M si imprejmuire, sat Buhoci, com. Buhoci</t>
  </si>
  <si>
    <t>chit. 798/16.05.2018</t>
  </si>
  <si>
    <t>Comuna Pincesti</t>
  </si>
  <si>
    <t>COMUNA PINCESTI prin Primar Gradinaru Visinel</t>
  </si>
  <si>
    <t>Amenajare drumuri de exploatatie agricola in com. Pincesti</t>
  </si>
  <si>
    <t>Comuna Blagesti</t>
  </si>
  <si>
    <t>SC RUSTRANS SRL, com. Blagesti</t>
  </si>
  <si>
    <t>Construire bazin piscicol - extindere activitate ferma piscicola existenta, com. Blagesti</t>
  </si>
  <si>
    <t>chit.762/11.05.2018</t>
  </si>
  <si>
    <t>NEAGU CARMEN PAUNA SI IOAN, sat Secuieni, com. Secuieni</t>
  </si>
  <si>
    <t>Construire anexa gospodareasca/bucatarie de vara si garaj</t>
  </si>
  <si>
    <t>chit. 841/29.05.2018</t>
  </si>
  <si>
    <t>Comuna Ghimes-Faget, sat Tarhausi</t>
  </si>
  <si>
    <t>GIRBEA GHEORGHE LIVIU, com. Ghimes Faget</t>
  </si>
  <si>
    <t>Construire locuinta P+M, sat Tarhausi, com. Ghimes-Faget</t>
  </si>
  <si>
    <t>chit. 809/17.05.2018</t>
  </si>
  <si>
    <t>Comuna Agas, extravilan</t>
  </si>
  <si>
    <t>COMUNA AGAS prin Primar Merlusca Doru</t>
  </si>
  <si>
    <t>Desfiintare pod peste raul Trotus, sat Preluci in punctul "La gater"</t>
  </si>
  <si>
    <t>BACIU IONUT SI BACIU CARMEN ALINA, mun. Bacau, Calea Marasesti, nr.100, sc B, ap.8</t>
  </si>
  <si>
    <t>Construire locuinta P+M , sat Buhoci, com. Buhoci</t>
  </si>
  <si>
    <t>chit. 855/30.05.2018</t>
  </si>
  <si>
    <t>COMUNA DEALU MORII</t>
  </si>
  <si>
    <t>Modernizare drumuri de interes local in com. Dealu Morii</t>
  </si>
  <si>
    <t>Comuna Faraoani, extravilan</t>
  </si>
  <si>
    <t>SC DELGAZ GRID SA prin SC Allsys Energy SA</t>
  </si>
  <si>
    <t>Demontare stalp pt. "Montare recloser in derivatia 20kV - PT 2 Cleja din LEA 20 kV Racaciuni-Balcescu</t>
  </si>
  <si>
    <t>chit. 815/17.05.2018</t>
  </si>
  <si>
    <t>Montare recloser in derivatia 20kV PT 2 Cleja din LEA 20kV Racaiuni-Balcescu</t>
  </si>
  <si>
    <t>chit.814/17.05.2018</t>
  </si>
  <si>
    <t>SC RCS&amp;EDS SA Bucuresti</t>
  </si>
  <si>
    <t>Construire statie de baza pt. servicii de comunicatii electronice, com. Agas</t>
  </si>
  <si>
    <t>chit.40/10.01.2017</t>
  </si>
  <si>
    <t>Comuna Stanisesti, extravilan</t>
  </si>
  <si>
    <t>SC MERGRO SRL Bucuresti</t>
  </si>
  <si>
    <t>Reconversie livada de alun in sistem ecologic, com. Stanisesti, jud. Bacau</t>
  </si>
  <si>
    <t>chit.35545185/10.05.2018</t>
  </si>
  <si>
    <t>Comuna Dealu Morii, sat Cauia si extravilan</t>
  </si>
  <si>
    <t>Numerele 97, 98, 99 nu s-au utilizat in luna iunie 2018</t>
  </si>
  <si>
    <t>SITUATIA AUTORIZATIILOR DE CONSTRUIRE EMISE IN LUNA IULIE 2018</t>
  </si>
  <si>
    <t>Comuna Zemes</t>
  </si>
  <si>
    <t>Subtraversare rau Tazlaul Sarat cu conducte de transport gaze, com. Zemes</t>
  </si>
  <si>
    <t>Construire conducta Manifold 78 Humarie la Manifold 79 Humarie, com. Zemes</t>
  </si>
  <si>
    <t>chit. nr.340023175/17.04.2018</t>
  </si>
  <si>
    <t>chit. nr. 340022841/13.04.2018</t>
  </si>
  <si>
    <t>Comuna Itesti si comuna Girleni</t>
  </si>
  <si>
    <t>A.N. "Apele Romane" SA prin SC EDIL PREST SERV SRL Buhusi</t>
  </si>
  <si>
    <t>Exploatarea agregatelor minerale din perimetrul "UHE Girleni" rau Bistrita, mal stang pt. reprofilarea albiei, com. Girleni si com. Itesti, jud. Bacau</t>
  </si>
  <si>
    <t>Comuna Dealu Morii, sat Dealu Morii</t>
  </si>
  <si>
    <t>PAGU VASILE, com. Glavanesti, sat Muncelu</t>
  </si>
  <si>
    <t>Construire locuinta P+M, sat Dealu Morii, com. Dealu Morii</t>
  </si>
  <si>
    <t>chit.847/30.05.2018</t>
  </si>
  <si>
    <t>Comuna Parincea, sat Valeni</t>
  </si>
  <si>
    <t>MATIES LUCIAN MARIAN</t>
  </si>
  <si>
    <t>Construire extindere locuinta , reconfigurare acoperis, imprejmuire teren, com. Parincea, jud. Bacau</t>
  </si>
  <si>
    <t>chit. 729/08.05.2018</t>
  </si>
  <si>
    <t>COBZARU EUGEN SI COBZARU IULIANA</t>
  </si>
  <si>
    <t>Construire locuinta P si imprejmuire, sat Bijghir, com. Buhoci, jud. Bacau</t>
  </si>
  <si>
    <t>chit. 916/06.06.2018</t>
  </si>
  <si>
    <t>PORUMB MARIUS SI PORUMB ANCUTA CARMEN</t>
  </si>
  <si>
    <t>Construire locuinta P+1E in sat Grigoreni</t>
  </si>
  <si>
    <t>chit. 969/08.06.2018</t>
  </si>
  <si>
    <t>Comuna Beresti Bistrita</t>
  </si>
  <si>
    <t>TERINTE VASILE SI TERINTE CATINCA</t>
  </si>
  <si>
    <t>Construire locuinta P, sat Beresti Bistrita</t>
  </si>
  <si>
    <t>chit. 786/16.05.2018</t>
  </si>
  <si>
    <t xml:space="preserve">COMUNA N. BALCESCU prin Primar Anton Siler </t>
  </si>
  <si>
    <t>Comuna N. Balcescu, sat Valea Seaca</t>
  </si>
  <si>
    <t>Deviere conducta de aductiune din domeniul privat in domeniul public al comunei N. Balcescu, sat Valea Seaca, com. N.Balcescu</t>
  </si>
  <si>
    <t>S.N.T.G.N "Transgaz" prin reprezentant Ulici Gheorghe</t>
  </si>
  <si>
    <t>Reabilitare conducta de transport gaze naturale cu diametrul 20" Onesti-Racova-Gheraiesti Far 11" in mun. Onesti si com. Margineni, Birsanesti, Beresti Tazlau, Helegiu, Livezi, Racova</t>
  </si>
  <si>
    <t>Comuna Zemes, extravilan</t>
  </si>
  <si>
    <t>SC OMV PETROM SA Bucuresti</t>
  </si>
  <si>
    <t>Proiect nr. ROA08084223962 "Conducta titei de la Manifold 650 Zemes la Manifold la Pietrosu", com. Zemes</t>
  </si>
  <si>
    <t>chit. 340040917/27.06.2018</t>
  </si>
  <si>
    <t>Comuna Brusturoasa, sat Camenca</t>
  </si>
  <si>
    <t>I.I. TONCU D. STEFAN CORNEL, com. Brusturoasa, sat Camenca</t>
  </si>
  <si>
    <t>Construire platforma de depozitare a gunoiului de grajd, com. Brusturoasa</t>
  </si>
  <si>
    <t>chit.1050/28.06.2018</t>
  </si>
  <si>
    <t>SARAN CLAUDIU SI SUMANARU SORINA</t>
  </si>
  <si>
    <t>Desfiintare locuinta C1, com. Parincea</t>
  </si>
  <si>
    <t>chit. 930/07.06.2018</t>
  </si>
  <si>
    <t>Municipiul Onesti, comunele Birsanesti, Helegiu, Livezi, Beresti Tazlau, Margineni, Racova</t>
  </si>
  <si>
    <t>Comuna Buhoci si comuna Letea Veche</t>
  </si>
  <si>
    <t>A.N. "Apele Romane" SA prin SWISS BUILDING TECHNOLOGY AG 4 UG</t>
  </si>
  <si>
    <t>Exploatarea agregatelor minerale din perimetrul "Holt Nord", rau Siret, mal drept pentru decolmatarea si reprofilarea albiei</t>
  </si>
  <si>
    <t>Comuna Manastirea Casin, sat M. Casin</t>
  </si>
  <si>
    <t>COMUNA MANASTIREA CASIN prin Primar Apreotesei Gabriel</t>
  </si>
  <si>
    <t>Finalizare lucrari de construire la investitia "Modernizare drum de interes local, "Paraul Dulce", sat M. Casin</t>
  </si>
  <si>
    <t>Imprejmuire scoli gimnaziale, com. Buhoci</t>
  </si>
  <si>
    <t>Comuna Ungureni, extravilan</t>
  </si>
  <si>
    <t>RAILEANU ROMICA SI RAILEANU CARMEN</t>
  </si>
  <si>
    <t>Construire anexe gospodaresti ale exoploatatiei agricole situate in extravilan, (magazie depozitare unelte si baraca metalica depozitare inventar apicol) si imprejmuire teren, com. Ungureni, jud. Bacau</t>
  </si>
  <si>
    <t>chit.1123/09.07.2018</t>
  </si>
  <si>
    <t>Comuna Pincesti, extravilan</t>
  </si>
  <si>
    <t>SC DELGAZ GRID SA Mures prin SC ALLSYS SA</t>
  </si>
  <si>
    <t>Demontare stalp pentru montare recloser in derivatie 20 kV Fulgeris din derivatie Botesti din LEA 20 kV Racaciuni UH Racaciuni, com. Pincesti</t>
  </si>
  <si>
    <t>chit. 71/17.01.2018</t>
  </si>
  <si>
    <t>Montare recloser in derivatie 20 kV Fulgeris din derivatie Botesti din LEA 20kV Racaciuni - UH Racaciuni, in com. Pincesti</t>
  </si>
  <si>
    <t>chit. 70/17.01.2018</t>
  </si>
  <si>
    <t>Comuna Buhoci,sat Buhoci</t>
  </si>
  <si>
    <t>MIRON COSTEL si MIRON DANIELA</t>
  </si>
  <si>
    <t>Construire locuinta Parter si imprejmuire, sat Buhoci, com. Buhoci</t>
  </si>
  <si>
    <t>chit. 1054/28.06.2018</t>
  </si>
  <si>
    <t>Comuna Odobesti, sat Tisa Silvestri</t>
  </si>
  <si>
    <t>GHENADE GABRIEL - DANUT</t>
  </si>
  <si>
    <t>Construire locuinta, anexa gospodareasca si imprejmuire, sat Tisa Silvestri, com. Odobesti</t>
  </si>
  <si>
    <t>chit. 1146/11.07.2018</t>
  </si>
  <si>
    <t>LUCACIU GHEORGHE SI BURCA MIHAELA</t>
  </si>
  <si>
    <t>Construire locuinta P si imprejmuire teren</t>
  </si>
  <si>
    <t>chit. 1142/11.07.2018</t>
  </si>
  <si>
    <t>CIOBOTARU MARIAN SI CIOBOTARU ELENA</t>
  </si>
  <si>
    <t>Construire garaj pentru utilaje agricole sat Dealu Morii, com. Dealu Morii</t>
  </si>
  <si>
    <t>chit. 1116/06.07.2018</t>
  </si>
  <si>
    <t>Comuna Ungureni, sat Ungureni</t>
  </si>
  <si>
    <t>COMUNA UNGURENI PRIN PRIMAR BIBIRE VASILE</t>
  </si>
  <si>
    <t>Construire sala de sport scolara, 102  locuri, sat Ungureni, com. Ungureni, jud. Bacau</t>
  </si>
  <si>
    <t>Comuna Racaciuni, extravilan</t>
  </si>
  <si>
    <t>SC DAGONDOR SRL</t>
  </si>
  <si>
    <t>Desfiintare C1 si C2 (saivan si anexa)</t>
  </si>
  <si>
    <t>chit.1176/16.07.2018</t>
  </si>
  <si>
    <t>Construire anexe exploatatie agricola in extravilan (anexa cazare temporara si anexa parter adapostire masini agricole, utilaje, scule si alte bunuri)</t>
  </si>
  <si>
    <t>chit. 1174/16.07.2018</t>
  </si>
  <si>
    <t>COJOC VASILE SI COJOC LIDIA</t>
  </si>
  <si>
    <t>Construire locuinta P+1 si imprejmuire - intrare in legalitate</t>
  </si>
  <si>
    <t>chit. nr. 1203/23.07.2018</t>
  </si>
  <si>
    <t>Imprejmuire scoli gimnaziale</t>
  </si>
  <si>
    <t>Comuna Scorteni, sat Scorteni</t>
  </si>
  <si>
    <t>COMUNA SCORTENI prin Primar Anton Catalin</t>
  </si>
  <si>
    <t>CHETRARU ALINA ELENA SI CHETRARU CLAUDIU</t>
  </si>
  <si>
    <t>Construire anexa gospodareasca a exploatatiei agricole (adapost animale, unelte agricole, utilaje) si imprejmuire teren, com.  Pincesti</t>
  </si>
  <si>
    <t>chit. 1230/26.07.2018</t>
  </si>
  <si>
    <t>OP 340050202/30.07.2018</t>
  </si>
  <si>
    <t>OP 340050201/30.07.2018</t>
  </si>
  <si>
    <t>VASILACHE LIVIOARA MIHAELA SI VASILACHE ION</t>
  </si>
  <si>
    <t>Construire anexa gospodareasca si imprejmuire</t>
  </si>
  <si>
    <t>chit. 1226/26.07.2018</t>
  </si>
  <si>
    <t>Construire imprejmuire si terasa</t>
  </si>
  <si>
    <t>chit. 1228/26.07.2018</t>
  </si>
  <si>
    <t>ANDRIES FLORIN SI ANDRIES IRINA</t>
  </si>
  <si>
    <t>Imprejmuire teren la limita de proprietate</t>
  </si>
  <si>
    <t>chit. 1222/26.07.2018</t>
  </si>
  <si>
    <t>Comuna Ghimes Faget, sat Ghimes</t>
  </si>
  <si>
    <t>Construire depozit pentru produse alimentare si magazin de desfacere a acestor produse</t>
  </si>
  <si>
    <t>chit. 1070/02.07.2018</t>
  </si>
  <si>
    <t>MICU GHEORGHITA SI MICU MARIA</t>
  </si>
  <si>
    <t>Construire anexa gospodaresca (garaj)</t>
  </si>
  <si>
    <t>chit. 1207/24.07.2018</t>
  </si>
  <si>
    <t>VASILACHE LIVIOARA MIHAELA SI ZAHARIA CODRIN VASILCA</t>
  </si>
  <si>
    <t>SC ADEL PETER SRL prin OLTEAN PETER</t>
  </si>
  <si>
    <t>QSPFO Parc 288 Tazlau si Parc 901 Tazlau</t>
  </si>
  <si>
    <t>SPFO Parcuri 9 Pietrosu si 354 Tazlau</t>
  </si>
  <si>
    <t>Montare statie de epurare ape uzate de la blocuri si Primaria comunei Scorteni</t>
  </si>
  <si>
    <t>Comuna Livezi, extravilan</t>
  </si>
  <si>
    <t>AN "APELE ROMANE" SA ADMINISTRATIA BAZINALA DE APA SIRET BACAU prin SC FEDEROM TRANS SRL LIVEZI</t>
  </si>
  <si>
    <t>"Exploatarea agregatelor din perimetrul "Prajoaia", rau Tazlau, mal drept pentru reprofilarea si decolmatarea albiei" com. Livezi</t>
  </si>
  <si>
    <t>Comuna Pirjol, extravilan</t>
  </si>
  <si>
    <t>COMUNA PIRJOL IN NUMELE SI PE SEAMA JUDETULUI BACAU</t>
  </si>
  <si>
    <t>Construire pod peste raul Tazlau in com. Pirjol</t>
  </si>
  <si>
    <t>Comuna Birsanesti, sat Caraclau</t>
  </si>
  <si>
    <t>MANASTIREA NASTEREA MAICII DOMNULUI PRIN MAICA STARETA MATEI MARIA</t>
  </si>
  <si>
    <t>"Finalizare lucrari de construire la Biserica "Nasterea Nasterea Maicii Domnului" in loc. Caraclau, com. Birsanesti</t>
  </si>
  <si>
    <t>QSPFO parc 251 Tazlau</t>
  </si>
  <si>
    <t>OP 340051344/03.08.2018</t>
  </si>
  <si>
    <t>UAT Dofteana si UAT Darmanesti</t>
  </si>
  <si>
    <t>A.N. "APELE ROMANE" SAPRIN SC ALCONEP SRL TG. OCNA</t>
  </si>
  <si>
    <t>"Exploatrea agregatelor minerale din perimetrul "Pagubeni Aval", rau Trotus, mal drept pt. decolmatarea albiei, oras Darmanesti si com. Dofteana"</t>
  </si>
  <si>
    <t>Comuna Rachitoasa, sate Burdusaci, Haghiac, Oprisesti, Movilita, Dumbrava</t>
  </si>
  <si>
    <t>COMUNA RACHITOASA PRIN PRIMAR MORARU VALENTIN</t>
  </si>
  <si>
    <t>Modernizare (asfaltare) DC 49 Burdusaci - Haghiac - Oprisesti - Movilita - Dumbrava</t>
  </si>
  <si>
    <t>SC DELGAZ GRID SA PRIN SC ALLSYS ENERGY SA</t>
  </si>
  <si>
    <t>Demontare stalp pentru montare STC in derivatie 20kV PT 4 Oituz din LEA 20 kV Onesti 35 - Poiana Sarata, com. Oituz, judetul Bacau, categoria de importanta C, clasa de importanta III</t>
  </si>
  <si>
    <t>chit. 1140/11.07.2018</t>
  </si>
  <si>
    <t>Comuna Oituz, sat Poiana Sarata</t>
  </si>
  <si>
    <t>Montare SPG in derivatie 20kV PT4 Oituz din LEA 20kV Onesti 35 - Poiana Sarata, comuna Oituz, judetul Bacau, categoria de importanta "C", clasa de importanta III</t>
  </si>
  <si>
    <t>chit. 1139/11.07.2018</t>
  </si>
  <si>
    <t>SC TELEKOM ROMANIA MOBILE</t>
  </si>
  <si>
    <t>Amplasare statie telefonie mobila GSP TELEKOM, com. Racaciuni, jud. Bacau</t>
  </si>
  <si>
    <t>chit. 1235/26.07.2018</t>
  </si>
  <si>
    <t>DRAGOI SILVIU GICA</t>
  </si>
  <si>
    <t>Construire locuinta sat Floresti, com. Scorteni</t>
  </si>
  <si>
    <t>chit.1266/01.08.2018</t>
  </si>
  <si>
    <t>Comuna Beresti-Bistrita, sat Beresti-Bistrita</t>
  </si>
  <si>
    <t>Construire locuinta P+M si imprejmuire, sat Beresti-Bistrita, com. Beresti -Bistrita</t>
  </si>
  <si>
    <t>chit.1312/08.08.2018</t>
  </si>
  <si>
    <t>Comuna Palanca, extravilan</t>
  </si>
  <si>
    <t>MURARU GHEORGHE, ROSU LAVINIA ISAURA</t>
  </si>
  <si>
    <t>Amplasare statie telefonie mobila GSP TELEKOM, com. Palanca</t>
  </si>
  <si>
    <t>chit. 1234/26.07.2018</t>
  </si>
  <si>
    <t>COMUNA BERESTI-BISTRITA PRIN PRIMAR ALCAZ IONEL</t>
  </si>
  <si>
    <t>Iluminat stradal ecologic cu panouri solare si lampa LED</t>
  </si>
  <si>
    <t>Comuna Poduri, sat Cernu</t>
  </si>
  <si>
    <t>SC STRATUM ENERGY ROMANIA LLC WILMINGTON suc. Bucuresti</t>
  </si>
  <si>
    <t>Forajul sondei 8 Poduri si careu foraj</t>
  </si>
  <si>
    <t>chit.797/31.07.2018</t>
  </si>
  <si>
    <t>Alimentare cu energie electrica statie epurare com. Prajesti, jud. Bacau</t>
  </si>
  <si>
    <t>chit. 1338/13.08.2018</t>
  </si>
  <si>
    <t>Comuna Parincea, sat Parincea</t>
  </si>
  <si>
    <t>OPREA FLOREA SI OPREA DANIELA</t>
  </si>
  <si>
    <t>Construire locuinta, garaj si imprejmuire, com. Parincea</t>
  </si>
  <si>
    <t>chit.1327/10.08.2018</t>
  </si>
  <si>
    <t>Comuna Ghimes-Faget, sat Rachitis</t>
  </si>
  <si>
    <t>RUSU I.S.ADRIAN INTREPRINDERE INDIVIDUALA</t>
  </si>
  <si>
    <t>Construire platforma betonata pentru depozitare gunoi de grajd in sat Rachitis, com. Ghimes-Faget</t>
  </si>
  <si>
    <t>chit.1343/14.08.2018</t>
  </si>
  <si>
    <t>Comuna Huruiesti, sat Perchiu</t>
  </si>
  <si>
    <t>COMUNA HURUIESTI</t>
  </si>
  <si>
    <t>Desfiintare pod peste paraul Perchiu, sat Perchiu, com. Huruiesti</t>
  </si>
  <si>
    <t>SITUATIA AUTORIZATIILOR DE CONSTRUIRE EMISE IN LUNA AUGUST 2018</t>
  </si>
  <si>
    <t>SITUATIA AUTORIZATIILOR DE CONSTRUIRE EMISE IN LUNA SEPTEMBRIE 2018</t>
  </si>
  <si>
    <t>Comuna Beresti Bistrita, extravilan</t>
  </si>
  <si>
    <t>Demontare stalp pt. montare recloser telecomandat in DMT Beresti Bistrita - MT Filipesti - Avicola Brad</t>
  </si>
  <si>
    <t>904,72</t>
  </si>
  <si>
    <t>0,90</t>
  </si>
  <si>
    <t>chit. nr. 1355/20.08.2018</t>
  </si>
  <si>
    <t>458,63</t>
  </si>
  <si>
    <t>chit. nr. 1356/20.08.2018</t>
  </si>
  <si>
    <t>Orasele Tg. Ocna si Slanic Moldova</t>
  </si>
  <si>
    <t xml:space="preserve">A.N. "Apele Romane" A.B.A. "Siret" Bacau </t>
  </si>
  <si>
    <t>Montare recloser telecomandat in DMT Beresti Bistrita MT Filipesti -Avicola Brad</t>
  </si>
  <si>
    <t>Comunele Magiresti si Ardeoani</t>
  </si>
  <si>
    <t>Amenajare albie parau Tazlau Sarat la Magiresti si Ardeoani, jud. Bacau - HG 582/2018</t>
  </si>
  <si>
    <t>Regularizare albie parau Slanic in zona localitatilor Tg. Ocna si Slanic Moldova, jud. Bacau - HG 582/2018 (regim de urgenta)</t>
  </si>
  <si>
    <t>Comuna Buhoci, sat Dospinesti</t>
  </si>
  <si>
    <t>Construire locuinta P+M si imprejmuire, sat Dospinesti, com. Buhoci</t>
  </si>
  <si>
    <t>995,8</t>
  </si>
  <si>
    <t>chit. 1378/24.08.2018</t>
  </si>
  <si>
    <t>Alexescu Maria Lavinia si Alexescu Valentin</t>
  </si>
  <si>
    <t>COMUNA ZEMES PRIN PRIMAR TUDOSA RAZVAN</t>
  </si>
  <si>
    <t>Amenajare trotuare in com. Zemes</t>
  </si>
  <si>
    <t>Modernizare beciuri sonda Asset VIII - faza 1 UAT Zemes - sondele 104 Cilioaia Est, 103 Cilioaia Est, 106 Cilioaia Est, 367 Tazlau, 960 Tazlau, 962 MMPG Tazlau, 348 Tazlau, 125 MMPG Tazlau, 245 Tazlau, 103 MMPG Tazlau, 210 Tazlau, 207 Tazlau, 605 Tazlau, 613 MP Tazlau, 222 Tazlau, 286 MMPG Tazlau, 11 Tazlau, 412 Cilioaia Est, 425 Cilioaia Est, 260 Tazlau, 979 Tazlau, 351 Tazlau, 1067 MP Zemes, 204 Tazlau, 212 Tazlau, 226 Tazlau, 231 Tazlau, 956 Zemes, 252 Tazlau, 338 MMPG Zemes, 254 Tazlau, 255 Tazlau</t>
  </si>
  <si>
    <t>Comuna Manastirea Casin</t>
  </si>
  <si>
    <t>SC RCS&amp;RDS SA, Bucuresti, str. Dr. Staicovici nr.75</t>
  </si>
  <si>
    <t>Construire statie de baza pentru servicii de comunicatii electronice, com. Manastirea Casin, jud.Bacau</t>
  </si>
  <si>
    <t>OP 340056930/30.08.2018</t>
  </si>
  <si>
    <t>chit.1330/05.10.2017</t>
  </si>
  <si>
    <t>SC STRATUM ENERGY ROMANIA LLC WILMINGTON sucursala Bucuresti</t>
  </si>
  <si>
    <t>Extindere manifold existent facilitatea Poduri in com. Poduri, jud. Bacau</t>
  </si>
  <si>
    <t>chit.129/27.07.2018</t>
  </si>
  <si>
    <t>S.N.G.N ROMGAZ SA susursala Medias</t>
  </si>
  <si>
    <t>Lucrari pregatitoare provizorii foraj si probe de productie la Sonda 1 Climesti, com. Beresti-Bistrita, jud. Bacau, categoria de importanta "C"</t>
  </si>
  <si>
    <t>OP1307/24.07.2018</t>
  </si>
  <si>
    <t>DIMITRIU EUZEFINA SI DIMITRIU COSTEL FLORINEL NELU</t>
  </si>
  <si>
    <t>Construire anexa gospodareasca (garaj P) si imprejmuire, sat Beresti-Bistrita, com. Beresti-Bistrita, jud. Bacau</t>
  </si>
  <si>
    <t>chit.1452/07.09.2018</t>
  </si>
  <si>
    <t>SARAN CLAUDIU SI SUMANARU SORINA MIHAELA</t>
  </si>
  <si>
    <t>Comuna Stanisesti, sat Slobozia</t>
  </si>
  <si>
    <t>I.I. AILINCAI I. SILVIU</t>
  </si>
  <si>
    <t>Construire locuinta, sat Parincea, com. Parincea</t>
  </si>
  <si>
    <t>Construire platforma pentru depozitarea gunoiului de grajd</t>
  </si>
  <si>
    <t>chit. 1437/06.09.2018</t>
  </si>
  <si>
    <t>chit. 333/05.03.2018</t>
  </si>
  <si>
    <t>SITUATIA AUTORIZATIILOR DE CONSTRUIRE EMISE IN LUNA OCTOMBRIE 2018</t>
  </si>
  <si>
    <t>SC OMV PETROM SA, Jud.Ilfov, Bucuresti, str. Coralilor nr.22</t>
  </si>
  <si>
    <t>Comuna Balcani</t>
  </si>
  <si>
    <t>Comunele Letea Veche si Buhoci</t>
  </si>
  <si>
    <t>A.N. APELE ROMANE A.B.A SIRET PRIN IMPUTERNICIT "SC MAVGO HOLDING SRL"</t>
  </si>
  <si>
    <t>Exploatarea agregatelor minerale din perimetrul Buhocel, curs de apa rau Siret, mal stang situat in comunele Letea Veche si Buhoci, jud. Bacau (pentru decolmatarea si reprofilarea albiei)</t>
  </si>
  <si>
    <t>SANDULACHE VALERICA</t>
  </si>
  <si>
    <t>Construire gard si anexa gospodareasca Parter, sat Grigoreni, com. Scorteni</t>
  </si>
  <si>
    <t>chit.1490/14.07.2018</t>
  </si>
  <si>
    <t>Comuna Caiuti, extravilan</t>
  </si>
  <si>
    <t>A.N. APELE ROMANE A.B.A SIRET PRIN  "SC SORT CONSTRUCT GROUP SRL"</t>
  </si>
  <si>
    <t>Exploatarea agregatelor minerale din perimetrul Popeni, curs de apa rau Popeni, mal stang, pentru regularizarea curgerii albiei</t>
  </si>
  <si>
    <t>Realizarea forajelor de hidroobservatie F2 si F3 Poduri din perimetrul de exploatare a gazelor naturale Poduri</t>
  </si>
  <si>
    <t>chit.127/27.07.2018</t>
  </si>
  <si>
    <t>BURULEA IOAN</t>
  </si>
  <si>
    <t>chit.1514/19.09.2018</t>
  </si>
  <si>
    <t>COMUNA IZVORU BERHECIULUI PRIN PRIMAR CIUCHE ION</t>
  </si>
  <si>
    <t>Finalizare de lucrari la investitia "Construire baza sportiva multifunctionala"</t>
  </si>
  <si>
    <t>Comuna Oncesti, sat Tarnita</t>
  </si>
  <si>
    <t>COMUNA ONCESTI PRIN PRIMAR</t>
  </si>
  <si>
    <t>Modernizare drumuri de interes local</t>
  </si>
  <si>
    <t>Comuna Gura Vaii, extravilan</t>
  </si>
  <si>
    <t>DONOSE VLAGEA ALINA SIMONA SI DONOSE FLORIN</t>
  </si>
  <si>
    <t>"Platforma depozitare gunoi de grajd" in com. Gura Vaii, jud. Bacau</t>
  </si>
  <si>
    <t>chit.1579/01.10.2018</t>
  </si>
  <si>
    <t>Comuna Filipesti</t>
  </si>
  <si>
    <t>COMUNA FILIPESTI prin PRIMAR LUNGU PETRICA</t>
  </si>
  <si>
    <t>Modernizare drumuri de interes local in comuna Filipesti, jud. Bacau</t>
  </si>
  <si>
    <t>Comuna Motoseni, sate: Cociu si Poiana</t>
  </si>
  <si>
    <t>COMUNA MOTOSENI prin PRIMAR GHELASE ARMANCEA CORNELIU CONSTANTIN</t>
  </si>
  <si>
    <t>Modernizre drumuri comunale DC 40 si DC 39, com. Motoseni, jud. Bacau</t>
  </si>
  <si>
    <t>TUBLUC EMIL SI TUBLUC ANA MARIA</t>
  </si>
  <si>
    <t>chit. 1540/25.09.2018</t>
  </si>
  <si>
    <t>Construire locuinta Dp+P+1, sat Negulesti, com. Dealu Morii</t>
  </si>
  <si>
    <t>SITUATIA AUTORIZATIILOR DE CONSTRUIRE EMISE IN LUNA NOIEMBRIE 2018</t>
  </si>
  <si>
    <t>Comunele: Buciumi, Stefan cel Mare, Caiuti, Cotofanesti, Urechesti</t>
  </si>
  <si>
    <t>C.N.T.E.E. TRANSELECTRICA SA SUCURSALA BACAU</t>
  </si>
  <si>
    <t>"L.E.A 400 kV, dublu circuit, Gutinas-Smardan", comunele Buciumi, Stefan cel Mare, Caiuti, Cotofanesti, Urechesti jud. Bacau</t>
  </si>
  <si>
    <t>chit. 2303/22.10.2018</t>
  </si>
  <si>
    <t>COMUNA SECUIENI prin Primar David Dumitru Cosmin</t>
  </si>
  <si>
    <t>Modernizare "Iluminat public" cu panouri fotovoltaice, com. Secuieni, jud. Bacau</t>
  </si>
  <si>
    <t>PALADE IULIAN</t>
  </si>
  <si>
    <t>chit. 1710/26.10.2018</t>
  </si>
  <si>
    <t>PARFENI ADELIN COSMIN</t>
  </si>
  <si>
    <t>Construire locuinta, imprejmuire, magazie, bucatarie de vara, sat Parincea, com. Parincea</t>
  </si>
  <si>
    <t>chit.1690/24.10.2018</t>
  </si>
  <si>
    <t>Construire locuinta sat Scorteni, com. Scorteni</t>
  </si>
  <si>
    <t>Construire locuinta Parter, com. Odobesti</t>
  </si>
  <si>
    <t>chit. 1776/08.11.2018</t>
  </si>
  <si>
    <t>NITA ALEXANDRU</t>
  </si>
  <si>
    <t>chit. 1741/05.11.2018</t>
  </si>
  <si>
    <t>RADUC CORNEL MIHAI SI RADUC DANIELA LACRAMIOARA</t>
  </si>
  <si>
    <t>IORDAN DRAGALINA SI MECIC SIMON</t>
  </si>
  <si>
    <t>Construire locuinta Parter</t>
  </si>
  <si>
    <t>chit. 1751/05.11.2018</t>
  </si>
  <si>
    <t>RACHITA MIHAI SI RACHITA DIANA LENUTA</t>
  </si>
  <si>
    <t>chit. 1817/15.11.2018</t>
  </si>
  <si>
    <t>SITUATIA AUTORIZATIILOR DE CONSTRUIRE EMISE IN LUNA DECEMBRIE 2018</t>
  </si>
  <si>
    <t>Municipiul Bacau, comuna Sarata</t>
  </si>
  <si>
    <t>R.A. Aeroportul International "George Enescu" Bacau</t>
  </si>
  <si>
    <t>Finalizare lucrari la investitia "Modernizare si dezvoltarea infrastructurii de transport aerian la Aeroportul International "George Enescu" Bacau"</t>
  </si>
  <si>
    <t>Comuna Ungureni, sat Girla Anei</t>
  </si>
  <si>
    <t>PLESUVU COSTEL SI PLESUVU DANIELA NARCISA</t>
  </si>
  <si>
    <t>Construire locuinta - intrare in legalitate conform pv de constatare si sanctionare a contraventiilor nr.4/09.05.2018 eliberat de CJ Bacau</t>
  </si>
  <si>
    <t>GAVRILIU VASILE VLADUT SI GAVRILIU CATALINA</t>
  </si>
  <si>
    <t>Comuna Solont</t>
  </si>
  <si>
    <t>Extindere LEA 0,4 kV de distributie publica, zona PTA Solont, circuitul 2, com. Solont</t>
  </si>
  <si>
    <t>Reabilitare si modernizare gradinita cu program normal - Bijghir</t>
  </si>
  <si>
    <t>Comuna Ghimes-Faget</t>
  </si>
  <si>
    <t>SC DELGAZ GRID SA prin SC ALLSYS ENERGY S.A</t>
  </si>
  <si>
    <t>Montare recloser in derivatie 20kV PT 2 Bolovanis din L.E.A 20kV Bolovanis-Carbonifera</t>
  </si>
  <si>
    <t>Demontare stalp pentru "Montare recloser in derivatie 20kV PT 2 Bolovanis din L.E.A 20kV Bolovanis-Carbonifera"</t>
  </si>
  <si>
    <t>Comuna Izvoru Berheciului, sat Antohesti</t>
  </si>
  <si>
    <t>BURCA MARIA</t>
  </si>
  <si>
    <t>Construire anexa gospodareasca (1 bucatarie de vara, magazie)</t>
  </si>
  <si>
    <t>ANGELOPOULOS VASILIS si ANGELOPOULOS ANA-MARIA</t>
  </si>
  <si>
    <t>Construire locuinta Sp+P si imprejmuire</t>
  </si>
  <si>
    <t>Comuna Brusturoasa</t>
  </si>
  <si>
    <t>SC RCS&amp;RDS SA</t>
  </si>
  <si>
    <t>Comuna Beresti Bistrita, sat Beresti Bistrita</t>
  </si>
  <si>
    <t>Construire locuinta P si imprejmuire</t>
  </si>
  <si>
    <t>Comuna Birsanesti, sat Bratesti</t>
  </si>
  <si>
    <t>COMUNA BIRSANESTI prin primar Botezatu Gelu</t>
  </si>
  <si>
    <t>Rest lucrari ramase de executat la investitia "Modernizare drumuri locale si DC 158, com. Birsanesti, jud. Bacau"</t>
  </si>
  <si>
    <t>COMUNA PRAJESTI prin Primar Jicu Petre Damian</t>
  </si>
  <si>
    <t>Reabilitare si modernizare dispensar uman in comuna Prajesti</t>
  </si>
  <si>
    <t>SANDU IOAN si SANDU ALINA CERASELA</t>
  </si>
  <si>
    <t>Comuna Buciumi, sate: Buciumi si Racauti</t>
  </si>
  <si>
    <t>COMUNA BUCIUMI prin Primar Cozma Fanica</t>
  </si>
  <si>
    <t>Infiintare retea de alimentare cu apa, retea de canalizare si statie de epurare in comuna Buciumi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</si>
</sst>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409]dddd\,\ mmmm\ d\,\ yyyy"/>
    <numFmt numFmtId="178" formatCode="[$-409]h:mm:ss\ AM/PM"/>
    <numFmt numFmtId="179" formatCode="&quot;$&quot;#,##0.00"/>
  </numFmts>
  <fonts count="40">
    <font>
      <sz val="10"/>
      <name val="Arial"/>
      <family val="0"/>
    </font>
    <font>
      <u val="single"/>
      <sz val="10"/>
      <color indexed="12"/>
      <name val="Arial"/>
      <family val="2"/>
    </font>
    <font>
      <u val="single"/>
      <sz val="10"/>
      <color indexed="20"/>
      <name val="Arial"/>
      <family val="2"/>
    </font>
    <font>
      <b/>
      <sz val="10"/>
      <name val="Arial"/>
      <family val="2"/>
    </font>
    <font>
      <b/>
      <sz val="11"/>
      <name val="Arial"/>
      <family val="2"/>
    </font>
    <font>
      <b/>
      <sz val="10"/>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Alignment="1">
      <alignment/>
    </xf>
    <xf numFmtId="0" fontId="0" fillId="0" borderId="10" xfId="0" applyBorder="1" applyAlignment="1">
      <alignment horizontal="right" vertical="top" wrapText="1"/>
    </xf>
    <xf numFmtId="0" fontId="0" fillId="0" borderId="0" xfId="0" applyAlignment="1">
      <alignment horizontal="right" vertical="top"/>
    </xf>
    <xf numFmtId="0" fontId="0" fillId="0" borderId="0" xfId="0" applyAlignment="1">
      <alignment horizontal="center"/>
    </xf>
    <xf numFmtId="0" fontId="0" fillId="0" borderId="10" xfId="0" applyBorder="1" applyAlignment="1">
      <alignment horizontal="center" vertical="top" wrapText="1"/>
    </xf>
    <xf numFmtId="0" fontId="0" fillId="0" borderId="11" xfId="0" applyBorder="1" applyAlignment="1">
      <alignment horizontal="right" vertical="top" wrapText="1"/>
    </xf>
    <xf numFmtId="0" fontId="0" fillId="0" borderId="0" xfId="0" applyAlignment="1">
      <alignment horizontal="left" vertical="top" wrapText="1"/>
    </xf>
    <xf numFmtId="0" fontId="0" fillId="0" borderId="10" xfId="0" applyBorder="1" applyAlignment="1">
      <alignment horizontal="left" vertical="top" wrapText="1"/>
    </xf>
    <xf numFmtId="14" fontId="0" fillId="0" borderId="10" xfId="0" applyNumberFormat="1" applyBorder="1" applyAlignment="1">
      <alignment horizontal="left" vertical="top" wrapText="1"/>
    </xf>
    <xf numFmtId="0" fontId="0" fillId="0" borderId="0" xfId="0" applyAlignment="1">
      <alignment horizontal="center" vertical="top" wrapText="1"/>
    </xf>
    <xf numFmtId="0" fontId="5" fillId="0" borderId="12" xfId="0" applyFont="1" applyBorder="1" applyAlignment="1">
      <alignment horizontal="left" vertical="top" wrapText="1"/>
    </xf>
    <xf numFmtId="0" fontId="5" fillId="0" borderId="12" xfId="0" applyFont="1" applyBorder="1" applyAlignment="1">
      <alignment horizontal="center" vertical="top" wrapText="1"/>
    </xf>
    <xf numFmtId="0" fontId="0" fillId="0" borderId="0" xfId="0" applyAlignment="1">
      <alignment horizontal="right" vertical="top" wrapText="1"/>
    </xf>
    <xf numFmtId="0" fontId="5" fillId="0" borderId="12" xfId="0" applyFont="1" applyBorder="1" applyAlignment="1">
      <alignment horizontal="right" vertical="top" wrapText="1"/>
    </xf>
    <xf numFmtId="0" fontId="5" fillId="0" borderId="12" xfId="0" applyFont="1" applyFill="1" applyBorder="1" applyAlignment="1">
      <alignment horizontal="right" vertical="top" wrapText="1"/>
    </xf>
    <xf numFmtId="0" fontId="3" fillId="0" borderId="12" xfId="0" applyFont="1" applyBorder="1" applyAlignment="1">
      <alignment horizontal="right" vertical="top" wrapText="1"/>
    </xf>
    <xf numFmtId="0" fontId="5" fillId="0" borderId="12" xfId="0" applyFont="1" applyFill="1" applyBorder="1" applyAlignment="1">
      <alignment horizontal="center" vertical="top" wrapText="1"/>
    </xf>
    <xf numFmtId="0" fontId="3" fillId="0" borderId="12" xfId="0" applyFont="1" applyBorder="1" applyAlignment="1">
      <alignment horizontal="center" vertical="center" wrapText="1"/>
    </xf>
    <xf numFmtId="0" fontId="0" fillId="0" borderId="10" xfId="0" applyFont="1" applyBorder="1" applyAlignment="1">
      <alignment horizontal="left" vertical="top" wrapText="1"/>
    </xf>
    <xf numFmtId="0" fontId="0" fillId="0" borderId="10" xfId="0" applyFont="1" applyBorder="1" applyAlignment="1">
      <alignment horizontal="right" vertical="top" wrapText="1"/>
    </xf>
    <xf numFmtId="14" fontId="0" fillId="0" borderId="10" xfId="0" applyNumberFormat="1" applyFont="1" applyBorder="1" applyAlignment="1">
      <alignment horizontal="left" vertical="top" wrapText="1"/>
    </xf>
    <xf numFmtId="0" fontId="0" fillId="0" borderId="11" xfId="0" applyFont="1" applyBorder="1" applyAlignment="1">
      <alignment horizontal="right" vertical="top" wrapText="1"/>
    </xf>
    <xf numFmtId="0" fontId="0" fillId="0" borderId="13" xfId="0" applyBorder="1" applyAlignment="1">
      <alignment horizontal="center" vertical="top" wrapText="1"/>
    </xf>
    <xf numFmtId="0" fontId="0" fillId="0" borderId="14" xfId="0" applyBorder="1" applyAlignment="1">
      <alignment horizontal="right" vertical="top" wrapText="1"/>
    </xf>
    <xf numFmtId="0" fontId="0" fillId="0" borderId="15" xfId="0" applyBorder="1" applyAlignment="1">
      <alignment horizontal="right" vertical="top" wrapText="1"/>
    </xf>
    <xf numFmtId="0" fontId="0" fillId="0" borderId="16" xfId="0" applyBorder="1" applyAlignment="1">
      <alignment horizontal="center" vertical="top" wrapText="1"/>
    </xf>
    <xf numFmtId="0" fontId="0" fillId="0" borderId="17" xfId="0" applyBorder="1" applyAlignment="1">
      <alignment horizontal="left" vertical="top" wrapText="1"/>
    </xf>
    <xf numFmtId="0" fontId="0" fillId="0" borderId="17" xfId="0" applyBorder="1" applyAlignment="1">
      <alignment horizontal="center" vertical="top" wrapText="1"/>
    </xf>
    <xf numFmtId="14" fontId="0" fillId="0" borderId="17" xfId="0" applyNumberFormat="1" applyBorder="1" applyAlignment="1">
      <alignment horizontal="left" vertical="top" wrapText="1"/>
    </xf>
    <xf numFmtId="0" fontId="0" fillId="0" borderId="17" xfId="0" applyFont="1" applyBorder="1" applyAlignment="1">
      <alignment horizontal="left" vertical="top" wrapText="1"/>
    </xf>
    <xf numFmtId="0" fontId="0" fillId="0" borderId="17" xfId="0" applyBorder="1" applyAlignment="1">
      <alignment horizontal="right" vertical="top" wrapText="1"/>
    </xf>
    <xf numFmtId="0" fontId="0" fillId="0" borderId="18" xfId="0" applyBorder="1" applyAlignment="1">
      <alignment horizontal="right" vertical="top"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18"/>
  <sheetViews>
    <sheetView tabSelected="1" zoomScalePageLayoutView="0" workbookViewId="0" topLeftCell="A1">
      <selection activeCell="G38" sqref="G38"/>
    </sheetView>
  </sheetViews>
  <sheetFormatPr defaultColWidth="9.140625" defaultRowHeight="12.75"/>
  <cols>
    <col min="1" max="1" width="6.8515625" style="9" customWidth="1"/>
    <col min="2" max="2" width="13.421875" style="6" customWidth="1"/>
    <col min="3" max="3" width="11.7109375" style="9" customWidth="1"/>
    <col min="4" max="4" width="14.140625" style="6" customWidth="1"/>
    <col min="5" max="5" width="29.8515625" style="6" customWidth="1"/>
    <col min="6" max="6" width="29.421875" style="6" customWidth="1"/>
    <col min="7" max="7" width="24.00390625" style="6" customWidth="1"/>
    <col min="8" max="8" width="18.57421875" style="12" bestFit="1" customWidth="1"/>
    <col min="9" max="9" width="15.140625" style="12" customWidth="1"/>
    <col min="10" max="10" width="17.140625" style="12" customWidth="1"/>
  </cols>
  <sheetData>
    <row r="2" spans="1:8" ht="12.75">
      <c r="A2" s="32" t="s">
        <v>0</v>
      </c>
      <c r="B2" s="32"/>
      <c r="C2" s="32"/>
      <c r="D2" s="32"/>
      <c r="E2" s="32"/>
      <c r="F2" s="32"/>
      <c r="G2" s="32"/>
      <c r="H2" s="32"/>
    </row>
    <row r="3" spans="1:8" ht="15">
      <c r="A3" s="33" t="s">
        <v>9</v>
      </c>
      <c r="B3" s="33"/>
      <c r="C3" s="33"/>
      <c r="D3" s="33"/>
      <c r="E3" s="33"/>
      <c r="F3" s="33"/>
      <c r="G3" s="33"/>
      <c r="H3" s="33"/>
    </row>
    <row r="4" ht="13.5" thickBot="1"/>
    <row r="5" spans="1:10" s="3" customFormat="1" ht="26.25" thickBot="1">
      <c r="A5" s="11" t="s">
        <v>1</v>
      </c>
      <c r="B5" s="10" t="s">
        <v>2</v>
      </c>
      <c r="C5" s="11" t="s">
        <v>3</v>
      </c>
      <c r="D5" s="10" t="s">
        <v>4</v>
      </c>
      <c r="E5" s="10" t="s">
        <v>8</v>
      </c>
      <c r="F5" s="10" t="s">
        <v>6</v>
      </c>
      <c r="G5" s="10" t="s">
        <v>7</v>
      </c>
      <c r="H5" s="13" t="s">
        <v>5</v>
      </c>
      <c r="I5" s="16" t="s">
        <v>10</v>
      </c>
      <c r="J5" s="17" t="s">
        <v>11</v>
      </c>
    </row>
    <row r="6" spans="1:10" s="2" customFormat="1" ht="51">
      <c r="A6" s="4">
        <v>1</v>
      </c>
      <c r="B6" s="7" t="s">
        <v>2</v>
      </c>
      <c r="C6" s="4">
        <v>1</v>
      </c>
      <c r="D6" s="8">
        <v>43108</v>
      </c>
      <c r="E6" s="7" t="s">
        <v>12</v>
      </c>
      <c r="F6" s="7" t="s">
        <v>13</v>
      </c>
      <c r="G6" s="7" t="s">
        <v>14</v>
      </c>
      <c r="H6" s="1">
        <v>115200</v>
      </c>
      <c r="I6" s="5">
        <v>1152</v>
      </c>
      <c r="J6" s="5" t="s">
        <v>15</v>
      </c>
    </row>
    <row r="7" spans="1:10" ht="102">
      <c r="A7" s="4">
        <f>A6+1</f>
        <v>2</v>
      </c>
      <c r="B7" s="7" t="s">
        <v>2</v>
      </c>
      <c r="C7" s="4">
        <v>2</v>
      </c>
      <c r="D7" s="8">
        <v>43110</v>
      </c>
      <c r="E7" s="7" t="s">
        <v>16</v>
      </c>
      <c r="F7" s="7" t="s">
        <v>22</v>
      </c>
      <c r="G7" s="7" t="s">
        <v>17</v>
      </c>
      <c r="H7" s="1">
        <v>11406.52</v>
      </c>
      <c r="I7" s="1">
        <v>114.07</v>
      </c>
      <c r="J7" s="1" t="s">
        <v>18</v>
      </c>
    </row>
    <row r="8" spans="1:10" ht="51">
      <c r="A8" s="4">
        <f aca="true" t="shared" si="0" ref="A8:A14">A7+1</f>
        <v>3</v>
      </c>
      <c r="B8" s="7" t="s">
        <v>2</v>
      </c>
      <c r="C8" s="4">
        <v>3</v>
      </c>
      <c r="D8" s="8">
        <v>43111</v>
      </c>
      <c r="E8" s="7" t="s">
        <v>19</v>
      </c>
      <c r="F8" s="7" t="s">
        <v>13</v>
      </c>
      <c r="G8" s="7" t="s">
        <v>20</v>
      </c>
      <c r="H8" s="1">
        <v>105600</v>
      </c>
      <c r="I8" s="1">
        <v>1056</v>
      </c>
      <c r="J8" s="1" t="s">
        <v>21</v>
      </c>
    </row>
    <row r="9" spans="1:10" ht="76.5">
      <c r="A9" s="4">
        <f t="shared" si="0"/>
        <v>4</v>
      </c>
      <c r="B9" s="7" t="s">
        <v>2</v>
      </c>
      <c r="C9" s="4">
        <v>4</v>
      </c>
      <c r="D9" s="8">
        <v>43116</v>
      </c>
      <c r="E9" s="7" t="s">
        <v>25</v>
      </c>
      <c r="F9" s="7" t="s">
        <v>22</v>
      </c>
      <c r="G9" s="7" t="s">
        <v>23</v>
      </c>
      <c r="H9" s="1">
        <v>2890</v>
      </c>
      <c r="I9" s="1">
        <v>2.9</v>
      </c>
      <c r="J9" s="1" t="s">
        <v>24</v>
      </c>
    </row>
    <row r="10" spans="1:10" ht="76.5">
      <c r="A10" s="4">
        <f t="shared" si="0"/>
        <v>5</v>
      </c>
      <c r="B10" s="7" t="s">
        <v>2</v>
      </c>
      <c r="C10" s="4">
        <v>5</v>
      </c>
      <c r="D10" s="8">
        <v>43116</v>
      </c>
      <c r="E10" s="7" t="s">
        <v>25</v>
      </c>
      <c r="F10" s="7" t="s">
        <v>22</v>
      </c>
      <c r="G10" s="7" t="s">
        <v>26</v>
      </c>
      <c r="H10" s="1">
        <v>41174</v>
      </c>
      <c r="I10" s="1">
        <v>411.74</v>
      </c>
      <c r="J10" s="1" t="s">
        <v>27</v>
      </c>
    </row>
    <row r="11" spans="1:10" ht="38.25">
      <c r="A11" s="4">
        <f t="shared" si="0"/>
        <v>6</v>
      </c>
      <c r="B11" s="7" t="s">
        <v>2</v>
      </c>
      <c r="C11" s="4">
        <v>6</v>
      </c>
      <c r="D11" s="8">
        <v>43116</v>
      </c>
      <c r="E11" s="7" t="s">
        <v>28</v>
      </c>
      <c r="F11" s="7" t="s">
        <v>29</v>
      </c>
      <c r="G11" s="7" t="s">
        <v>30</v>
      </c>
      <c r="H11" s="1">
        <v>69020</v>
      </c>
      <c r="I11" s="1">
        <v>345.1</v>
      </c>
      <c r="J11" s="1" t="s">
        <v>31</v>
      </c>
    </row>
    <row r="12" spans="1:10" ht="38.25">
      <c r="A12" s="4">
        <f t="shared" si="0"/>
        <v>7</v>
      </c>
      <c r="B12" s="7" t="s">
        <v>2</v>
      </c>
      <c r="C12" s="4">
        <v>7</v>
      </c>
      <c r="D12" s="8">
        <v>43116</v>
      </c>
      <c r="E12" s="7" t="s">
        <v>32</v>
      </c>
      <c r="F12" s="7" t="s">
        <v>33</v>
      </c>
      <c r="G12" s="7" t="s">
        <v>34</v>
      </c>
      <c r="H12" s="1">
        <v>13435.07</v>
      </c>
      <c r="I12" s="1">
        <v>13.44</v>
      </c>
      <c r="J12" s="1" t="s">
        <v>35</v>
      </c>
    </row>
    <row r="13" spans="1:10" ht="38.25">
      <c r="A13" s="4">
        <f t="shared" si="0"/>
        <v>8</v>
      </c>
      <c r="B13" s="7" t="s">
        <v>2</v>
      </c>
      <c r="C13" s="4">
        <v>8</v>
      </c>
      <c r="D13" s="8">
        <v>43116</v>
      </c>
      <c r="E13" s="7" t="s">
        <v>32</v>
      </c>
      <c r="F13" s="7" t="s">
        <v>33</v>
      </c>
      <c r="G13" s="7" t="s">
        <v>36</v>
      </c>
      <c r="H13" s="1">
        <v>80500</v>
      </c>
      <c r="I13" s="1">
        <v>402.5</v>
      </c>
      <c r="J13" s="1" t="s">
        <v>37</v>
      </c>
    </row>
    <row r="14" spans="1:10" ht="25.5">
      <c r="A14" s="4">
        <f t="shared" si="0"/>
        <v>9</v>
      </c>
      <c r="B14" s="7" t="s">
        <v>2</v>
      </c>
      <c r="C14" s="4">
        <v>9</v>
      </c>
      <c r="D14" s="8">
        <v>43123</v>
      </c>
      <c r="E14" s="7" t="s">
        <v>38</v>
      </c>
      <c r="F14" s="7" t="s">
        <v>39</v>
      </c>
      <c r="G14" s="7" t="s">
        <v>40</v>
      </c>
      <c r="H14" s="1">
        <v>120000</v>
      </c>
      <c r="I14" s="1">
        <v>600</v>
      </c>
      <c r="J14" s="1" t="s">
        <v>41</v>
      </c>
    </row>
    <row r="15" spans="1:10" ht="38.25">
      <c r="A15" s="4">
        <f>A14+1</f>
        <v>10</v>
      </c>
      <c r="B15" s="7" t="s">
        <v>2</v>
      </c>
      <c r="C15" s="4">
        <v>10</v>
      </c>
      <c r="D15" s="8">
        <v>43125</v>
      </c>
      <c r="E15" s="7" t="s">
        <v>42</v>
      </c>
      <c r="F15" s="7" t="s">
        <v>43</v>
      </c>
      <c r="G15" s="7" t="s">
        <v>44</v>
      </c>
      <c r="H15" s="1">
        <v>28000</v>
      </c>
      <c r="I15" s="1">
        <v>140</v>
      </c>
      <c r="J15" s="1" t="s">
        <v>45</v>
      </c>
    </row>
    <row r="16" spans="1:10" ht="25.5">
      <c r="A16" s="4">
        <f>A15+1</f>
        <v>11</v>
      </c>
      <c r="B16" s="7" t="s">
        <v>2</v>
      </c>
      <c r="C16" s="4">
        <v>11</v>
      </c>
      <c r="D16" s="8">
        <v>43125</v>
      </c>
      <c r="E16" s="7" t="s">
        <v>46</v>
      </c>
      <c r="F16" s="7" t="s">
        <v>47</v>
      </c>
      <c r="G16" s="7" t="s">
        <v>48</v>
      </c>
      <c r="H16" s="1">
        <v>68900</v>
      </c>
      <c r="I16" s="1">
        <v>344.5</v>
      </c>
      <c r="J16" s="1" t="s">
        <v>49</v>
      </c>
    </row>
    <row r="17" spans="1:10" ht="51">
      <c r="A17" s="4">
        <f>A16+1</f>
        <v>12</v>
      </c>
      <c r="B17" s="7" t="s">
        <v>2</v>
      </c>
      <c r="C17" s="4">
        <v>12</v>
      </c>
      <c r="D17" s="8">
        <v>43130</v>
      </c>
      <c r="E17" s="7" t="s">
        <v>50</v>
      </c>
      <c r="F17" s="7" t="s">
        <v>51</v>
      </c>
      <c r="G17" s="7" t="s">
        <v>52</v>
      </c>
      <c r="H17" s="1">
        <v>4090960</v>
      </c>
      <c r="I17" s="1">
        <v>0</v>
      </c>
      <c r="J17" s="1" t="s">
        <v>53</v>
      </c>
    </row>
    <row r="18" ht="12.75">
      <c r="I18" s="12">
        <f>SUM(I6:I17)</f>
        <v>4582.25</v>
      </c>
    </row>
  </sheetData>
  <sheetProtection/>
  <mergeCells count="2">
    <mergeCell ref="A2:H2"/>
    <mergeCell ref="A3:H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0">
      <selection activeCell="J14" sqref="J14"/>
    </sheetView>
  </sheetViews>
  <sheetFormatPr defaultColWidth="9.140625" defaultRowHeight="12.75"/>
  <cols>
    <col min="4" max="4" width="10.140625" style="0" bestFit="1" customWidth="1"/>
    <col min="5" max="5" width="17.140625" style="0" customWidth="1"/>
    <col min="6" max="6" width="19.8515625" style="0" customWidth="1"/>
    <col min="7" max="7" width="21.28125" style="0" customWidth="1"/>
    <col min="8" max="8" width="13.28125" style="0" customWidth="1"/>
    <col min="9" max="9" width="11.7109375" style="0" customWidth="1"/>
    <col min="10" max="10" width="14.140625" style="0" customWidth="1"/>
  </cols>
  <sheetData>
    <row r="1" spans="1:10" ht="12.75">
      <c r="A1" s="32" t="s">
        <v>0</v>
      </c>
      <c r="B1" s="32"/>
      <c r="C1" s="32"/>
      <c r="D1" s="32"/>
      <c r="E1" s="32"/>
      <c r="F1" s="32"/>
      <c r="G1" s="32"/>
      <c r="H1" s="32"/>
      <c r="I1" s="12"/>
      <c r="J1" s="12"/>
    </row>
    <row r="2" spans="1:10" ht="15">
      <c r="A2" s="33" t="s">
        <v>537</v>
      </c>
      <c r="B2" s="33"/>
      <c r="C2" s="33"/>
      <c r="D2" s="33"/>
      <c r="E2" s="33"/>
      <c r="F2" s="33"/>
      <c r="G2" s="33"/>
      <c r="H2" s="33"/>
      <c r="I2" s="12"/>
      <c r="J2" s="12"/>
    </row>
    <row r="3" spans="1:10" ht="13.5" thickBot="1">
      <c r="A3" s="9"/>
      <c r="B3" s="6"/>
      <c r="C3" s="9"/>
      <c r="D3" s="6"/>
      <c r="E3" s="6"/>
      <c r="F3" s="6"/>
      <c r="G3" s="6"/>
      <c r="H3" s="12"/>
      <c r="I3" s="12"/>
      <c r="J3" s="12"/>
    </row>
    <row r="4" spans="1:10" ht="39" thickBot="1">
      <c r="A4" s="11" t="s">
        <v>1</v>
      </c>
      <c r="B4" s="10" t="s">
        <v>2</v>
      </c>
      <c r="C4" s="11" t="s">
        <v>3</v>
      </c>
      <c r="D4" s="10" t="s">
        <v>4</v>
      </c>
      <c r="E4" s="10" t="s">
        <v>8</v>
      </c>
      <c r="F4" s="10" t="s">
        <v>6</v>
      </c>
      <c r="G4" s="10" t="s">
        <v>7</v>
      </c>
      <c r="H4" s="13" t="s">
        <v>5</v>
      </c>
      <c r="I4" s="14" t="s">
        <v>10</v>
      </c>
      <c r="J4" s="15" t="s">
        <v>11</v>
      </c>
    </row>
    <row r="5" spans="1:10" ht="114.75">
      <c r="A5" s="4">
        <v>168</v>
      </c>
      <c r="B5" s="7" t="s">
        <v>2</v>
      </c>
      <c r="C5" s="4">
        <v>171</v>
      </c>
      <c r="D5" s="20">
        <v>43375</v>
      </c>
      <c r="E5" s="18" t="s">
        <v>540</v>
      </c>
      <c r="F5" s="18" t="s">
        <v>541</v>
      </c>
      <c r="G5" s="18" t="s">
        <v>542</v>
      </c>
      <c r="H5" s="1">
        <v>75000</v>
      </c>
      <c r="I5" s="5">
        <v>0</v>
      </c>
      <c r="J5" s="19" t="s">
        <v>74</v>
      </c>
    </row>
    <row r="6" spans="1:10" ht="51">
      <c r="A6" s="4">
        <f aca="true" t="shared" si="0" ref="A6:A17">A5+1</f>
        <v>169</v>
      </c>
      <c r="B6" s="7" t="s">
        <v>2</v>
      </c>
      <c r="C6" s="4">
        <v>172</v>
      </c>
      <c r="D6" s="8">
        <v>43376</v>
      </c>
      <c r="E6" s="18" t="s">
        <v>46</v>
      </c>
      <c r="F6" s="18" t="s">
        <v>543</v>
      </c>
      <c r="G6" s="18" t="s">
        <v>544</v>
      </c>
      <c r="H6" s="1">
        <v>23600</v>
      </c>
      <c r="I6" s="1">
        <v>118</v>
      </c>
      <c r="J6" s="19" t="s">
        <v>545</v>
      </c>
    </row>
    <row r="7" spans="1:10" ht="76.5">
      <c r="A7" s="4">
        <f t="shared" si="0"/>
        <v>170</v>
      </c>
      <c r="B7" s="7" t="s">
        <v>2</v>
      </c>
      <c r="C7" s="4">
        <v>173</v>
      </c>
      <c r="D7" s="8">
        <v>43378</v>
      </c>
      <c r="E7" s="18" t="s">
        <v>546</v>
      </c>
      <c r="F7" s="18" t="s">
        <v>547</v>
      </c>
      <c r="G7" s="18" t="s">
        <v>548</v>
      </c>
      <c r="H7" s="1">
        <v>28295.65</v>
      </c>
      <c r="I7" s="1">
        <v>0</v>
      </c>
      <c r="J7" s="19" t="s">
        <v>74</v>
      </c>
    </row>
    <row r="8" spans="1:10" ht="63.75">
      <c r="A8" s="4">
        <f t="shared" si="0"/>
        <v>171</v>
      </c>
      <c r="B8" s="7" t="s">
        <v>2</v>
      </c>
      <c r="C8" s="4">
        <v>174</v>
      </c>
      <c r="D8" s="8">
        <v>43378</v>
      </c>
      <c r="E8" s="18" t="s">
        <v>476</v>
      </c>
      <c r="F8" s="18" t="s">
        <v>521</v>
      </c>
      <c r="G8" s="18" t="s">
        <v>549</v>
      </c>
      <c r="H8" s="1">
        <v>53736.95</v>
      </c>
      <c r="I8" s="1">
        <v>537.37</v>
      </c>
      <c r="J8" s="19" t="s">
        <v>550</v>
      </c>
    </row>
    <row r="9" spans="1:10" ht="25.5">
      <c r="A9" s="4">
        <f t="shared" si="0"/>
        <v>172</v>
      </c>
      <c r="B9" s="7" t="s">
        <v>2</v>
      </c>
      <c r="C9" s="4">
        <v>175</v>
      </c>
      <c r="D9" s="8">
        <v>43378</v>
      </c>
      <c r="E9" s="7" t="s">
        <v>117</v>
      </c>
      <c r="F9" s="7" t="s">
        <v>551</v>
      </c>
      <c r="G9" s="7" t="s">
        <v>228</v>
      </c>
      <c r="H9" s="1">
        <v>98000</v>
      </c>
      <c r="I9" s="1">
        <v>490</v>
      </c>
      <c r="J9" s="1" t="s">
        <v>552</v>
      </c>
    </row>
    <row r="10" spans="1:10" ht="51">
      <c r="A10" s="4">
        <f t="shared" si="0"/>
        <v>173</v>
      </c>
      <c r="B10" s="7" t="s">
        <v>2</v>
      </c>
      <c r="C10" s="4">
        <v>176</v>
      </c>
      <c r="D10" s="8">
        <v>43388</v>
      </c>
      <c r="E10" s="18" t="s">
        <v>101</v>
      </c>
      <c r="F10" s="18" t="s">
        <v>553</v>
      </c>
      <c r="G10" s="18" t="s">
        <v>554</v>
      </c>
      <c r="H10" s="1">
        <v>23393</v>
      </c>
      <c r="I10" s="1">
        <v>0</v>
      </c>
      <c r="J10" s="19" t="s">
        <v>74</v>
      </c>
    </row>
    <row r="11" spans="1:10" ht="25.5">
      <c r="A11" s="4">
        <f t="shared" si="0"/>
        <v>174</v>
      </c>
      <c r="B11" s="7" t="s">
        <v>2</v>
      </c>
      <c r="C11" s="4">
        <v>177</v>
      </c>
      <c r="D11" s="8">
        <v>43389</v>
      </c>
      <c r="E11" s="18" t="s">
        <v>555</v>
      </c>
      <c r="F11" s="18" t="s">
        <v>556</v>
      </c>
      <c r="G11" s="18" t="s">
        <v>557</v>
      </c>
      <c r="H11" s="1">
        <v>5917518.43</v>
      </c>
      <c r="I11" s="1">
        <v>0</v>
      </c>
      <c r="J11" s="19" t="s">
        <v>74</v>
      </c>
    </row>
    <row r="12" spans="1:10" ht="38.25">
      <c r="A12" s="4">
        <f t="shared" si="0"/>
        <v>175</v>
      </c>
      <c r="B12" s="7" t="s">
        <v>2</v>
      </c>
      <c r="C12" s="4">
        <v>178</v>
      </c>
      <c r="D12" s="8">
        <v>43390</v>
      </c>
      <c r="E12" s="18" t="s">
        <v>558</v>
      </c>
      <c r="F12" s="18" t="s">
        <v>559</v>
      </c>
      <c r="G12" s="18" t="s">
        <v>560</v>
      </c>
      <c r="H12" s="1">
        <v>13200</v>
      </c>
      <c r="I12" s="1">
        <v>132</v>
      </c>
      <c r="J12" s="19" t="s">
        <v>561</v>
      </c>
    </row>
    <row r="13" spans="1:10" ht="38.25">
      <c r="A13" s="4">
        <f t="shared" si="0"/>
        <v>176</v>
      </c>
      <c r="B13" s="7" t="s">
        <v>2</v>
      </c>
      <c r="C13" s="4">
        <v>179</v>
      </c>
      <c r="D13" s="8">
        <v>43391</v>
      </c>
      <c r="E13" s="18" t="s">
        <v>562</v>
      </c>
      <c r="F13" s="18" t="s">
        <v>563</v>
      </c>
      <c r="G13" s="18" t="s">
        <v>564</v>
      </c>
      <c r="H13" s="1">
        <v>4132651</v>
      </c>
      <c r="I13" s="1">
        <v>0</v>
      </c>
      <c r="J13" s="19" t="s">
        <v>74</v>
      </c>
    </row>
    <row r="14" spans="1:10" ht="76.5">
      <c r="A14" s="4">
        <f t="shared" si="0"/>
        <v>177</v>
      </c>
      <c r="B14" s="7" t="s">
        <v>2</v>
      </c>
      <c r="C14" s="4">
        <v>180</v>
      </c>
      <c r="D14" s="8">
        <v>43402</v>
      </c>
      <c r="E14" s="18" t="s">
        <v>565</v>
      </c>
      <c r="F14" s="18" t="s">
        <v>566</v>
      </c>
      <c r="G14" s="18" t="s">
        <v>567</v>
      </c>
      <c r="H14" s="1">
        <v>4265769.15</v>
      </c>
      <c r="I14" s="1">
        <v>0</v>
      </c>
      <c r="J14" s="19" t="s">
        <v>74</v>
      </c>
    </row>
    <row r="15" spans="1:10" ht="38.25">
      <c r="A15" s="4">
        <f t="shared" si="0"/>
        <v>178</v>
      </c>
      <c r="B15" s="7" t="s">
        <v>2</v>
      </c>
      <c r="C15" s="4">
        <v>181</v>
      </c>
      <c r="D15" s="8">
        <v>43402</v>
      </c>
      <c r="E15" s="18" t="s">
        <v>255</v>
      </c>
      <c r="F15" s="18" t="s">
        <v>568</v>
      </c>
      <c r="G15" s="18" t="s">
        <v>570</v>
      </c>
      <c r="H15" s="1">
        <v>215000</v>
      </c>
      <c r="I15" s="1">
        <v>1075</v>
      </c>
      <c r="J15" s="19" t="s">
        <v>569</v>
      </c>
    </row>
    <row r="16" spans="1:10" ht="25.5">
      <c r="A16" s="4">
        <f t="shared" si="0"/>
        <v>179</v>
      </c>
      <c r="B16" s="7" t="s">
        <v>2</v>
      </c>
      <c r="C16" s="4"/>
      <c r="D16" s="8"/>
      <c r="E16" s="18"/>
      <c r="F16" s="18"/>
      <c r="G16" s="18"/>
      <c r="H16" s="1"/>
      <c r="I16" s="1"/>
      <c r="J16" s="19"/>
    </row>
    <row r="17" spans="1:10" ht="25.5">
      <c r="A17" s="4">
        <f t="shared" si="0"/>
        <v>180</v>
      </c>
      <c r="B17" s="7" t="s">
        <v>2</v>
      </c>
      <c r="C17" s="4"/>
      <c r="D17" s="20"/>
      <c r="E17" s="18"/>
      <c r="F17" s="18"/>
      <c r="G17" s="18"/>
      <c r="H17" s="1"/>
      <c r="I17" s="1"/>
      <c r="J17" s="19"/>
    </row>
    <row r="18" spans="1:10" ht="12.75">
      <c r="A18" s="4"/>
      <c r="B18" s="7"/>
      <c r="C18" s="4"/>
      <c r="D18" s="20"/>
      <c r="E18" s="18"/>
      <c r="F18" s="18"/>
      <c r="G18" s="18"/>
      <c r="H18" s="1"/>
      <c r="I18" s="1"/>
      <c r="J18" s="19"/>
    </row>
  </sheetData>
  <sheetProtection/>
  <mergeCells count="2">
    <mergeCell ref="A1:H1"/>
    <mergeCell ref="A2:H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12"/>
  <sheetViews>
    <sheetView zoomScalePageLayoutView="0" workbookViewId="0" topLeftCell="A1">
      <selection activeCell="J6" sqref="J6"/>
    </sheetView>
  </sheetViews>
  <sheetFormatPr defaultColWidth="9.140625" defaultRowHeight="12.75"/>
  <cols>
    <col min="4" max="4" width="10.140625" style="0" bestFit="1" customWidth="1"/>
    <col min="5" max="5" width="17.140625" style="0" customWidth="1"/>
    <col min="6" max="6" width="19.8515625" style="0" customWidth="1"/>
    <col min="7" max="7" width="21.28125" style="0" customWidth="1"/>
    <col min="8" max="8" width="13.28125" style="0" customWidth="1"/>
    <col min="9" max="9" width="11.7109375" style="0" customWidth="1"/>
    <col min="10" max="10" width="14.140625" style="0" customWidth="1"/>
  </cols>
  <sheetData>
    <row r="1" spans="1:10" ht="12.75">
      <c r="A1" s="32" t="s">
        <v>0</v>
      </c>
      <c r="B1" s="32"/>
      <c r="C1" s="32"/>
      <c r="D1" s="32"/>
      <c r="E1" s="32"/>
      <c r="F1" s="32"/>
      <c r="G1" s="32"/>
      <c r="H1" s="32"/>
      <c r="I1" s="12"/>
      <c r="J1" s="12"/>
    </row>
    <row r="2" spans="1:10" ht="15">
      <c r="A2" s="33" t="s">
        <v>571</v>
      </c>
      <c r="B2" s="33"/>
      <c r="C2" s="33"/>
      <c r="D2" s="33"/>
      <c r="E2" s="33"/>
      <c r="F2" s="33"/>
      <c r="G2" s="33"/>
      <c r="H2" s="33"/>
      <c r="I2" s="12"/>
      <c r="J2" s="12"/>
    </row>
    <row r="3" spans="1:10" ht="13.5" thickBot="1">
      <c r="A3" s="9"/>
      <c r="B3" s="6"/>
      <c r="C3" s="9"/>
      <c r="D3" s="6"/>
      <c r="E3" s="6"/>
      <c r="F3" s="6"/>
      <c r="G3" s="6"/>
      <c r="H3" s="12"/>
      <c r="I3" s="12"/>
      <c r="J3" s="12"/>
    </row>
    <row r="4" spans="1:10" ht="39" thickBot="1">
      <c r="A4" s="11" t="s">
        <v>1</v>
      </c>
      <c r="B4" s="10" t="s">
        <v>2</v>
      </c>
      <c r="C4" s="11" t="s">
        <v>3</v>
      </c>
      <c r="D4" s="10" t="s">
        <v>4</v>
      </c>
      <c r="E4" s="10" t="s">
        <v>8</v>
      </c>
      <c r="F4" s="10" t="s">
        <v>6</v>
      </c>
      <c r="G4" s="10" t="s">
        <v>7</v>
      </c>
      <c r="H4" s="13" t="s">
        <v>5</v>
      </c>
      <c r="I4" s="14" t="s">
        <v>10</v>
      </c>
      <c r="J4" s="15" t="s">
        <v>11</v>
      </c>
    </row>
    <row r="5" spans="1:10" ht="89.25">
      <c r="A5" s="4">
        <v>179</v>
      </c>
      <c r="B5" s="7" t="s">
        <v>2</v>
      </c>
      <c r="C5" s="4">
        <v>182</v>
      </c>
      <c r="D5" s="20">
        <v>43409</v>
      </c>
      <c r="E5" s="18" t="s">
        <v>572</v>
      </c>
      <c r="F5" s="18" t="s">
        <v>573</v>
      </c>
      <c r="G5" s="18" t="s">
        <v>574</v>
      </c>
      <c r="H5" s="1">
        <v>20349181</v>
      </c>
      <c r="I5" s="5">
        <v>203491.81</v>
      </c>
      <c r="J5" s="19" t="s">
        <v>575</v>
      </c>
    </row>
    <row r="6" spans="1:10" ht="51">
      <c r="A6" s="4">
        <v>180</v>
      </c>
      <c r="B6" s="7" t="s">
        <v>2</v>
      </c>
      <c r="C6" s="4">
        <v>183</v>
      </c>
      <c r="D6" s="8">
        <v>43416</v>
      </c>
      <c r="E6" s="18" t="s">
        <v>117</v>
      </c>
      <c r="F6" s="18" t="s">
        <v>576</v>
      </c>
      <c r="G6" s="18" t="s">
        <v>577</v>
      </c>
      <c r="H6" s="1">
        <v>35889</v>
      </c>
      <c r="I6" s="1">
        <v>0</v>
      </c>
      <c r="J6" s="19" t="s">
        <v>74</v>
      </c>
    </row>
    <row r="7" spans="1:10" ht="38.25">
      <c r="A7" s="4">
        <v>181</v>
      </c>
      <c r="B7" s="7" t="s">
        <v>2</v>
      </c>
      <c r="C7" s="4">
        <v>184</v>
      </c>
      <c r="D7" s="8">
        <v>43423</v>
      </c>
      <c r="E7" s="18" t="s">
        <v>117</v>
      </c>
      <c r="F7" s="18" t="s">
        <v>578</v>
      </c>
      <c r="G7" s="18" t="s">
        <v>228</v>
      </c>
      <c r="H7" s="1">
        <v>132000</v>
      </c>
      <c r="I7" s="1">
        <v>660</v>
      </c>
      <c r="J7" s="19" t="s">
        <v>579</v>
      </c>
    </row>
    <row r="8" spans="1:10" ht="63.75">
      <c r="A8" s="4">
        <v>182</v>
      </c>
      <c r="B8" s="7" t="s">
        <v>2</v>
      </c>
      <c r="C8" s="4">
        <v>185</v>
      </c>
      <c r="D8" s="8">
        <v>43424</v>
      </c>
      <c r="E8" s="18" t="s">
        <v>482</v>
      </c>
      <c r="F8" s="18" t="s">
        <v>580</v>
      </c>
      <c r="G8" s="18" t="s">
        <v>581</v>
      </c>
      <c r="H8" s="1">
        <v>206106</v>
      </c>
      <c r="I8" s="1">
        <v>1030.53</v>
      </c>
      <c r="J8" s="19" t="s">
        <v>582</v>
      </c>
    </row>
    <row r="9" spans="1:10" ht="38.25">
      <c r="A9" s="4">
        <v>183</v>
      </c>
      <c r="B9" s="7" t="s">
        <v>2</v>
      </c>
      <c r="C9" s="4">
        <v>186</v>
      </c>
      <c r="D9" s="8">
        <v>43425</v>
      </c>
      <c r="E9" s="7" t="s">
        <v>220</v>
      </c>
      <c r="F9" s="7" t="s">
        <v>589</v>
      </c>
      <c r="G9" s="7" t="s">
        <v>584</v>
      </c>
      <c r="H9" s="1">
        <v>67980</v>
      </c>
      <c r="I9" s="1">
        <v>339.9</v>
      </c>
      <c r="J9" s="1" t="s">
        <v>585</v>
      </c>
    </row>
    <row r="10" spans="1:10" ht="38.25">
      <c r="A10" s="4">
        <v>184</v>
      </c>
      <c r="B10" s="7" t="s">
        <v>2</v>
      </c>
      <c r="C10" s="4">
        <v>187</v>
      </c>
      <c r="D10" s="8">
        <v>43425</v>
      </c>
      <c r="E10" s="18" t="s">
        <v>412</v>
      </c>
      <c r="F10" s="18" t="s">
        <v>586</v>
      </c>
      <c r="G10" s="18" t="s">
        <v>583</v>
      </c>
      <c r="H10" s="1">
        <v>137697</v>
      </c>
      <c r="I10" s="1">
        <v>688.49</v>
      </c>
      <c r="J10" s="19" t="s">
        <v>587</v>
      </c>
    </row>
    <row r="11" spans="1:10" ht="51">
      <c r="A11" s="4">
        <v>185</v>
      </c>
      <c r="B11" s="7" t="s">
        <v>2</v>
      </c>
      <c r="C11" s="4">
        <v>188</v>
      </c>
      <c r="D11" s="8">
        <v>43426</v>
      </c>
      <c r="E11" s="18" t="s">
        <v>101</v>
      </c>
      <c r="F11" s="18" t="s">
        <v>588</v>
      </c>
      <c r="G11" s="18" t="s">
        <v>590</v>
      </c>
      <c r="H11" s="1">
        <v>94150</v>
      </c>
      <c r="I11" s="1">
        <v>470.75</v>
      </c>
      <c r="J11" s="19" t="s">
        <v>591</v>
      </c>
    </row>
    <row r="12" spans="1:10" ht="38.25">
      <c r="A12" s="4">
        <v>186</v>
      </c>
      <c r="B12" s="7" t="s">
        <v>2</v>
      </c>
      <c r="C12" s="4">
        <v>189</v>
      </c>
      <c r="D12" s="8">
        <v>43427</v>
      </c>
      <c r="E12" s="18" t="s">
        <v>117</v>
      </c>
      <c r="F12" s="18" t="s">
        <v>592</v>
      </c>
      <c r="G12" s="18" t="s">
        <v>155</v>
      </c>
      <c r="H12" s="1">
        <v>145000</v>
      </c>
      <c r="I12" s="1">
        <v>725</v>
      </c>
      <c r="J12" s="19" t="s">
        <v>593</v>
      </c>
    </row>
  </sheetData>
  <sheetProtection/>
  <mergeCells count="2">
    <mergeCell ref="A1:H1"/>
    <mergeCell ref="A2:H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8"/>
  <sheetViews>
    <sheetView zoomScalePageLayoutView="0" workbookViewId="0" topLeftCell="A10">
      <selection activeCell="E23" sqref="E23"/>
    </sheetView>
  </sheetViews>
  <sheetFormatPr defaultColWidth="9.140625" defaultRowHeight="12.75"/>
  <cols>
    <col min="2" max="2" width="10.140625" style="0" customWidth="1"/>
    <col min="4" max="4" width="10.140625" style="0" bestFit="1" customWidth="1"/>
    <col min="5" max="5" width="17.140625" style="0" customWidth="1"/>
    <col min="6" max="6" width="19.8515625" style="0" customWidth="1"/>
    <col min="7" max="7" width="21.28125" style="0" customWidth="1"/>
    <col min="8" max="8" width="13.28125" style="0" customWidth="1"/>
    <col min="9" max="9" width="11.7109375" style="0" customWidth="1"/>
  </cols>
  <sheetData>
    <row r="1" spans="1:9" ht="12.75">
      <c r="A1" s="32" t="s">
        <v>0</v>
      </c>
      <c r="B1" s="32"/>
      <c r="C1" s="32"/>
      <c r="D1" s="32"/>
      <c r="E1" s="32"/>
      <c r="F1" s="32"/>
      <c r="G1" s="32"/>
      <c r="H1" s="32"/>
      <c r="I1" s="12"/>
    </row>
    <row r="2" spans="1:9" ht="15">
      <c r="A2" s="33" t="s">
        <v>594</v>
      </c>
      <c r="B2" s="33"/>
      <c r="C2" s="33"/>
      <c r="D2" s="33"/>
      <c r="E2" s="33"/>
      <c r="F2" s="33"/>
      <c r="G2" s="33"/>
      <c r="H2" s="33"/>
      <c r="I2" s="12"/>
    </row>
    <row r="3" spans="1:9" ht="13.5" thickBot="1">
      <c r="A3" s="9"/>
      <c r="B3" s="6"/>
      <c r="C3" s="9"/>
      <c r="D3" s="6"/>
      <c r="E3" s="6"/>
      <c r="F3" s="6"/>
      <c r="G3" s="6"/>
      <c r="H3" s="12"/>
      <c r="I3" s="12"/>
    </row>
    <row r="4" spans="1:9" ht="39" thickBot="1">
      <c r="A4" s="11" t="s">
        <v>1</v>
      </c>
      <c r="B4" s="10" t="s">
        <v>2</v>
      </c>
      <c r="C4" s="11" t="s">
        <v>3</v>
      </c>
      <c r="D4" s="10" t="s">
        <v>4</v>
      </c>
      <c r="E4" s="10" t="s">
        <v>8</v>
      </c>
      <c r="F4" s="10" t="s">
        <v>6</v>
      </c>
      <c r="G4" s="10" t="s">
        <v>7</v>
      </c>
      <c r="H4" s="13" t="s">
        <v>5</v>
      </c>
      <c r="I4" s="14" t="s">
        <v>10</v>
      </c>
    </row>
    <row r="5" spans="1:9" ht="102">
      <c r="A5" s="22">
        <v>187</v>
      </c>
      <c r="B5" s="7" t="s">
        <v>2</v>
      </c>
      <c r="C5" s="4">
        <v>190</v>
      </c>
      <c r="D5" s="20">
        <v>43440</v>
      </c>
      <c r="E5" s="18" t="s">
        <v>595</v>
      </c>
      <c r="F5" s="18" t="s">
        <v>596</v>
      </c>
      <c r="G5" s="18" t="s">
        <v>597</v>
      </c>
      <c r="H5" s="1">
        <v>656311</v>
      </c>
      <c r="I5" s="23">
        <v>0</v>
      </c>
    </row>
    <row r="6" spans="1:9" ht="102">
      <c r="A6" s="22">
        <v>188</v>
      </c>
      <c r="B6" s="7" t="s">
        <v>2</v>
      </c>
      <c r="C6" s="4">
        <v>191</v>
      </c>
      <c r="D6" s="8">
        <v>43444</v>
      </c>
      <c r="E6" s="18" t="s">
        <v>598</v>
      </c>
      <c r="F6" s="18" t="s">
        <v>599</v>
      </c>
      <c r="G6" s="18" t="s">
        <v>600</v>
      </c>
      <c r="H6" s="1">
        <v>145440</v>
      </c>
      <c r="I6" s="24">
        <v>727.2</v>
      </c>
    </row>
    <row r="7" spans="1:9" ht="38.25">
      <c r="A7" s="22">
        <v>189</v>
      </c>
      <c r="B7" s="7" t="s">
        <v>2</v>
      </c>
      <c r="C7" s="4">
        <v>192</v>
      </c>
      <c r="D7" s="8">
        <v>43444</v>
      </c>
      <c r="E7" s="18" t="s">
        <v>251</v>
      </c>
      <c r="F7" s="18" t="s">
        <v>601</v>
      </c>
      <c r="G7" s="18" t="s">
        <v>48</v>
      </c>
      <c r="H7" s="1">
        <v>72765</v>
      </c>
      <c r="I7" s="24">
        <v>363.83</v>
      </c>
    </row>
    <row r="8" spans="1:9" ht="51">
      <c r="A8" s="22">
        <v>190</v>
      </c>
      <c r="B8" s="7" t="s">
        <v>2</v>
      </c>
      <c r="C8" s="4">
        <v>193</v>
      </c>
      <c r="D8" s="8">
        <v>43444</v>
      </c>
      <c r="E8" s="18" t="s">
        <v>602</v>
      </c>
      <c r="F8" s="18" t="s">
        <v>148</v>
      </c>
      <c r="G8" s="18" t="s">
        <v>603</v>
      </c>
      <c r="H8" s="1">
        <v>26700.18</v>
      </c>
      <c r="I8" s="24">
        <v>267</v>
      </c>
    </row>
    <row r="9" spans="1:9" ht="51">
      <c r="A9" s="22">
        <f aca="true" t="shared" si="0" ref="A9:A18">A8+1</f>
        <v>191</v>
      </c>
      <c r="B9" s="7" t="s">
        <v>2</v>
      </c>
      <c r="C9" s="4">
        <v>194</v>
      </c>
      <c r="D9" s="8">
        <v>43448</v>
      </c>
      <c r="E9" s="7" t="s">
        <v>38</v>
      </c>
      <c r="F9" s="7" t="s">
        <v>256</v>
      </c>
      <c r="G9" s="7" t="s">
        <v>604</v>
      </c>
      <c r="H9" s="1">
        <v>1016155</v>
      </c>
      <c r="I9" s="24">
        <v>0</v>
      </c>
    </row>
    <row r="10" spans="1:9" ht="76.5">
      <c r="A10" s="22">
        <f t="shared" si="0"/>
        <v>192</v>
      </c>
      <c r="B10" s="7" t="s">
        <v>2</v>
      </c>
      <c r="C10" s="4">
        <v>195</v>
      </c>
      <c r="D10" s="8">
        <v>43454</v>
      </c>
      <c r="E10" s="18" t="s">
        <v>605</v>
      </c>
      <c r="F10" s="18" t="s">
        <v>606</v>
      </c>
      <c r="G10" s="18" t="s">
        <v>608</v>
      </c>
      <c r="H10" s="1">
        <v>375.68</v>
      </c>
      <c r="I10" s="24">
        <v>0.4</v>
      </c>
    </row>
    <row r="11" spans="1:9" ht="63.75">
      <c r="A11" s="22">
        <f t="shared" si="0"/>
        <v>193</v>
      </c>
      <c r="B11" s="7" t="s">
        <v>2</v>
      </c>
      <c r="C11" s="4">
        <v>196</v>
      </c>
      <c r="D11" s="8">
        <v>43454</v>
      </c>
      <c r="E11" s="18" t="s">
        <v>605</v>
      </c>
      <c r="F11" s="18" t="s">
        <v>606</v>
      </c>
      <c r="G11" s="18" t="s">
        <v>607</v>
      </c>
      <c r="H11" s="1">
        <v>41531</v>
      </c>
      <c r="I11" s="24">
        <v>415.31</v>
      </c>
    </row>
    <row r="12" spans="1:9" ht="51">
      <c r="A12" s="22">
        <f t="shared" si="0"/>
        <v>194</v>
      </c>
      <c r="B12" s="7" t="s">
        <v>2</v>
      </c>
      <c r="C12" s="4">
        <v>197</v>
      </c>
      <c r="D12" s="8">
        <v>43454</v>
      </c>
      <c r="E12" s="18" t="s">
        <v>609</v>
      </c>
      <c r="F12" s="18" t="s">
        <v>610</v>
      </c>
      <c r="G12" s="18" t="s">
        <v>611</v>
      </c>
      <c r="H12" s="1">
        <v>23000</v>
      </c>
      <c r="I12" s="24">
        <v>115</v>
      </c>
    </row>
    <row r="13" spans="1:9" ht="51">
      <c r="A13" s="22">
        <f t="shared" si="0"/>
        <v>195</v>
      </c>
      <c r="B13" s="7" t="s">
        <v>2</v>
      </c>
      <c r="C13" s="4">
        <v>198</v>
      </c>
      <c r="D13" s="8">
        <v>43454</v>
      </c>
      <c r="E13" s="18" t="s">
        <v>251</v>
      </c>
      <c r="F13" s="18" t="s">
        <v>612</v>
      </c>
      <c r="G13" s="18" t="s">
        <v>613</v>
      </c>
      <c r="H13" s="1">
        <v>225162</v>
      </c>
      <c r="I13" s="24">
        <v>1125.81</v>
      </c>
    </row>
    <row r="14" spans="1:9" ht="38.25">
      <c r="A14" s="22">
        <f t="shared" si="0"/>
        <v>196</v>
      </c>
      <c r="B14" s="7" t="s">
        <v>2</v>
      </c>
      <c r="C14" s="4">
        <v>199</v>
      </c>
      <c r="D14" s="8">
        <v>43454</v>
      </c>
      <c r="E14" s="18" t="s">
        <v>614</v>
      </c>
      <c r="F14" s="18" t="s">
        <v>615</v>
      </c>
      <c r="G14" s="18" t="s">
        <v>140</v>
      </c>
      <c r="H14" s="1">
        <v>86400</v>
      </c>
      <c r="I14" s="24">
        <v>864</v>
      </c>
    </row>
    <row r="15" spans="1:9" ht="38.25">
      <c r="A15" s="22">
        <f t="shared" si="0"/>
        <v>197</v>
      </c>
      <c r="B15" s="7" t="s">
        <v>2</v>
      </c>
      <c r="C15" s="4">
        <v>200</v>
      </c>
      <c r="D15" s="8">
        <v>43454</v>
      </c>
      <c r="E15" s="18" t="s">
        <v>616</v>
      </c>
      <c r="F15" s="18" t="s">
        <v>623</v>
      </c>
      <c r="G15" s="18" t="s">
        <v>617</v>
      </c>
      <c r="H15" s="1">
        <v>78059</v>
      </c>
      <c r="I15" s="24">
        <v>390.3</v>
      </c>
    </row>
    <row r="16" spans="1:9" ht="63.75">
      <c r="A16" s="22">
        <f t="shared" si="0"/>
        <v>198</v>
      </c>
      <c r="B16" s="7" t="s">
        <v>2</v>
      </c>
      <c r="C16" s="4">
        <v>201</v>
      </c>
      <c r="D16" s="8">
        <v>43461</v>
      </c>
      <c r="E16" s="18" t="s">
        <v>618</v>
      </c>
      <c r="F16" s="18" t="s">
        <v>619</v>
      </c>
      <c r="G16" s="18" t="s">
        <v>620</v>
      </c>
      <c r="H16" s="1">
        <v>749981.9</v>
      </c>
      <c r="I16" s="24">
        <v>0</v>
      </c>
    </row>
    <row r="17" spans="1:9" ht="51">
      <c r="A17" s="22">
        <f t="shared" si="0"/>
        <v>199</v>
      </c>
      <c r="B17" s="7" t="s">
        <v>2</v>
      </c>
      <c r="C17" s="4">
        <v>202</v>
      </c>
      <c r="D17" s="8">
        <v>43461</v>
      </c>
      <c r="E17" s="18" t="s">
        <v>42</v>
      </c>
      <c r="F17" s="18" t="s">
        <v>621</v>
      </c>
      <c r="G17" s="18" t="s">
        <v>622</v>
      </c>
      <c r="H17" s="1">
        <v>831771.24</v>
      </c>
      <c r="I17" s="24">
        <v>0</v>
      </c>
    </row>
    <row r="18" spans="1:9" ht="64.5" thickBot="1">
      <c r="A18" s="25">
        <f t="shared" si="0"/>
        <v>200</v>
      </c>
      <c r="B18" s="26" t="s">
        <v>2</v>
      </c>
      <c r="C18" s="27">
        <v>203</v>
      </c>
      <c r="D18" s="28">
        <v>43461</v>
      </c>
      <c r="E18" s="29" t="s">
        <v>624</v>
      </c>
      <c r="F18" s="29" t="s">
        <v>625</v>
      </c>
      <c r="G18" s="29" t="s">
        <v>626</v>
      </c>
      <c r="H18" s="30">
        <v>6779990</v>
      </c>
      <c r="I18" s="31">
        <v>0</v>
      </c>
    </row>
  </sheetData>
  <sheetProtection/>
  <mergeCells count="2">
    <mergeCell ref="A1:H1"/>
    <mergeCell ref="A2:H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18"/>
  <sheetViews>
    <sheetView zoomScalePageLayoutView="0" workbookViewId="0" topLeftCell="A13">
      <selection activeCell="J10" sqref="J10"/>
    </sheetView>
  </sheetViews>
  <sheetFormatPr defaultColWidth="9.140625" defaultRowHeight="12.75"/>
  <cols>
    <col min="1" max="1" width="6.8515625" style="9" customWidth="1"/>
    <col min="2" max="2" width="13.421875" style="6" customWidth="1"/>
    <col min="3" max="3" width="11.7109375" style="9" customWidth="1"/>
    <col min="4" max="4" width="14.140625" style="6" customWidth="1"/>
    <col min="5" max="5" width="29.8515625" style="6" customWidth="1"/>
    <col min="6" max="6" width="29.421875" style="6" customWidth="1"/>
    <col min="7" max="7" width="24.00390625" style="6" customWidth="1"/>
    <col min="8" max="8" width="25.140625" style="12" customWidth="1"/>
    <col min="9" max="9" width="20.140625" style="12" customWidth="1"/>
    <col min="10" max="10" width="17.140625" style="12" customWidth="1"/>
  </cols>
  <sheetData>
    <row r="2" spans="1:8" ht="12.75">
      <c r="A2" s="32" t="s">
        <v>0</v>
      </c>
      <c r="B2" s="32"/>
      <c r="C2" s="32"/>
      <c r="D2" s="32"/>
      <c r="E2" s="32"/>
      <c r="F2" s="32"/>
      <c r="G2" s="32"/>
      <c r="H2" s="32"/>
    </row>
    <row r="3" spans="1:8" ht="15">
      <c r="A3" s="33" t="s">
        <v>54</v>
      </c>
      <c r="B3" s="33"/>
      <c r="C3" s="33"/>
      <c r="D3" s="33"/>
      <c r="E3" s="33"/>
      <c r="F3" s="33"/>
      <c r="G3" s="33"/>
      <c r="H3" s="33"/>
    </row>
    <row r="4" ht="13.5" thickBot="1"/>
    <row r="5" spans="1:10" s="3" customFormat="1" ht="26.25" thickBot="1">
      <c r="A5" s="11" t="s">
        <v>1</v>
      </c>
      <c r="B5" s="10" t="s">
        <v>2</v>
      </c>
      <c r="C5" s="11" t="s">
        <v>3</v>
      </c>
      <c r="D5" s="10" t="s">
        <v>4</v>
      </c>
      <c r="E5" s="10" t="s">
        <v>8</v>
      </c>
      <c r="F5" s="10" t="s">
        <v>6</v>
      </c>
      <c r="G5" s="10" t="s">
        <v>7</v>
      </c>
      <c r="H5" s="13" t="s">
        <v>5</v>
      </c>
      <c r="I5" s="14" t="s">
        <v>10</v>
      </c>
      <c r="J5" s="15" t="s">
        <v>11</v>
      </c>
    </row>
    <row r="6" spans="1:10" s="2" customFormat="1" ht="89.25">
      <c r="A6" s="4">
        <v>13</v>
      </c>
      <c r="B6" s="7" t="s">
        <v>2</v>
      </c>
      <c r="C6" s="4">
        <v>13</v>
      </c>
      <c r="D6" s="8">
        <v>43138</v>
      </c>
      <c r="E6" s="7" t="s">
        <v>55</v>
      </c>
      <c r="F6" s="7" t="s">
        <v>56</v>
      </c>
      <c r="G6" s="7" t="s">
        <v>57</v>
      </c>
      <c r="H6" s="1">
        <v>26000</v>
      </c>
      <c r="I6" s="5">
        <v>260</v>
      </c>
      <c r="J6" s="5" t="s">
        <v>58</v>
      </c>
    </row>
    <row r="7" spans="1:10" ht="25.5">
      <c r="A7" s="4">
        <f>A6+1</f>
        <v>14</v>
      </c>
      <c r="B7" s="7" t="s">
        <v>2</v>
      </c>
      <c r="C7" s="4">
        <v>14</v>
      </c>
      <c r="D7" s="8">
        <v>43138</v>
      </c>
      <c r="E7" s="7" t="s">
        <v>59</v>
      </c>
      <c r="F7" s="7" t="s">
        <v>62</v>
      </c>
      <c r="G7" s="7" t="s">
        <v>60</v>
      </c>
      <c r="H7" s="1">
        <v>156299</v>
      </c>
      <c r="I7" s="1">
        <v>781.5</v>
      </c>
      <c r="J7" s="1" t="s">
        <v>61</v>
      </c>
    </row>
    <row r="8" spans="1:10" ht="51">
      <c r="A8" s="4">
        <f aca="true" t="shared" si="0" ref="A8:A18">A7+1</f>
        <v>15</v>
      </c>
      <c r="B8" s="7" t="s">
        <v>2</v>
      </c>
      <c r="C8" s="4">
        <v>15</v>
      </c>
      <c r="D8" s="8">
        <v>43138</v>
      </c>
      <c r="E8" s="7" t="s">
        <v>63</v>
      </c>
      <c r="F8" s="7" t="s">
        <v>64</v>
      </c>
      <c r="G8" s="7" t="s">
        <v>65</v>
      </c>
      <c r="H8" s="1">
        <v>57600</v>
      </c>
      <c r="I8" s="1">
        <v>576</v>
      </c>
      <c r="J8" s="1" t="s">
        <v>66</v>
      </c>
    </row>
    <row r="9" spans="1:10" ht="51">
      <c r="A9" s="4">
        <f t="shared" si="0"/>
        <v>16</v>
      </c>
      <c r="B9" s="7" t="s">
        <v>2</v>
      </c>
      <c r="C9" s="4">
        <v>16</v>
      </c>
      <c r="D9" s="8">
        <v>43138</v>
      </c>
      <c r="E9" s="7" t="s">
        <v>67</v>
      </c>
      <c r="F9" s="7" t="s">
        <v>68</v>
      </c>
      <c r="G9" s="7" t="s">
        <v>70</v>
      </c>
      <c r="H9" s="1">
        <v>64320</v>
      </c>
      <c r="I9" s="1">
        <v>643.2</v>
      </c>
      <c r="J9" s="1" t="s">
        <v>69</v>
      </c>
    </row>
    <row r="10" spans="1:10" ht="51">
      <c r="A10" s="4">
        <f t="shared" si="0"/>
        <v>17</v>
      </c>
      <c r="B10" s="7" t="s">
        <v>2</v>
      </c>
      <c r="C10" s="4">
        <v>17</v>
      </c>
      <c r="D10" s="8">
        <v>43145</v>
      </c>
      <c r="E10" s="7" t="s">
        <v>71</v>
      </c>
      <c r="F10" s="7" t="s">
        <v>72</v>
      </c>
      <c r="G10" s="7" t="s">
        <v>73</v>
      </c>
      <c r="H10" s="1">
        <v>4161918</v>
      </c>
      <c r="I10" s="1">
        <v>0</v>
      </c>
      <c r="J10" s="1" t="s">
        <v>74</v>
      </c>
    </row>
    <row r="11" spans="1:10" ht="38.25">
      <c r="A11" s="4">
        <f t="shared" si="0"/>
        <v>18</v>
      </c>
      <c r="B11" s="7" t="s">
        <v>2</v>
      </c>
      <c r="C11" s="4">
        <v>18</v>
      </c>
      <c r="D11" s="8">
        <v>43145</v>
      </c>
      <c r="E11" s="7" t="s">
        <v>75</v>
      </c>
      <c r="F11" s="7" t="s">
        <v>76</v>
      </c>
      <c r="G11" s="7" t="s">
        <v>77</v>
      </c>
      <c r="H11" s="1">
        <v>45296.4</v>
      </c>
      <c r="I11" s="1">
        <v>45.3</v>
      </c>
      <c r="J11" s="1" t="s">
        <v>78</v>
      </c>
    </row>
    <row r="12" spans="1:10" ht="38.25">
      <c r="A12" s="4">
        <f t="shared" si="0"/>
        <v>19</v>
      </c>
      <c r="B12" s="7" t="s">
        <v>2</v>
      </c>
      <c r="C12" s="4">
        <v>19</v>
      </c>
      <c r="D12" s="8">
        <v>43145</v>
      </c>
      <c r="E12" s="7" t="s">
        <v>75</v>
      </c>
      <c r="F12" s="7" t="s">
        <v>76</v>
      </c>
      <c r="G12" s="7" t="s">
        <v>79</v>
      </c>
      <c r="H12" s="1">
        <v>42611.31</v>
      </c>
      <c r="I12" s="1">
        <v>42.6</v>
      </c>
      <c r="J12" s="1" t="s">
        <v>80</v>
      </c>
    </row>
    <row r="13" spans="1:10" ht="102">
      <c r="A13" s="4">
        <f t="shared" si="0"/>
        <v>20</v>
      </c>
      <c r="B13" s="7" t="s">
        <v>2</v>
      </c>
      <c r="C13" s="4">
        <v>20</v>
      </c>
      <c r="D13" s="8">
        <v>43145</v>
      </c>
      <c r="E13" s="7" t="s">
        <v>16</v>
      </c>
      <c r="F13" s="7" t="s">
        <v>81</v>
      </c>
      <c r="G13" s="7" t="s">
        <v>82</v>
      </c>
      <c r="H13" s="1">
        <v>22000</v>
      </c>
      <c r="I13" s="1">
        <v>220</v>
      </c>
      <c r="J13" s="1" t="s">
        <v>83</v>
      </c>
    </row>
    <row r="14" spans="1:10" ht="25.5">
      <c r="A14" s="4">
        <f t="shared" si="0"/>
        <v>21</v>
      </c>
      <c r="B14" s="7" t="s">
        <v>2</v>
      </c>
      <c r="C14" s="4">
        <v>21</v>
      </c>
      <c r="D14" s="8">
        <v>43147</v>
      </c>
      <c r="E14" s="7" t="s">
        <v>42</v>
      </c>
      <c r="F14" s="7" t="s">
        <v>84</v>
      </c>
      <c r="G14" s="7" t="s">
        <v>85</v>
      </c>
      <c r="H14" s="1">
        <v>1386</v>
      </c>
      <c r="I14" s="1">
        <v>1.4</v>
      </c>
      <c r="J14" s="1" t="s">
        <v>86</v>
      </c>
    </row>
    <row r="15" spans="1:10" ht="25.5">
      <c r="A15" s="4">
        <f t="shared" si="0"/>
        <v>22</v>
      </c>
      <c r="B15" s="7" t="s">
        <v>2</v>
      </c>
      <c r="C15" s="4">
        <v>22</v>
      </c>
      <c r="D15" s="8">
        <v>43147</v>
      </c>
      <c r="E15" s="7" t="s">
        <v>42</v>
      </c>
      <c r="F15" s="7" t="s">
        <v>84</v>
      </c>
      <c r="G15" s="7" t="s">
        <v>87</v>
      </c>
      <c r="H15" s="1">
        <v>77000</v>
      </c>
      <c r="I15" s="1">
        <v>385</v>
      </c>
      <c r="J15" s="1" t="s">
        <v>88</v>
      </c>
    </row>
    <row r="16" spans="1:10" ht="38.25">
      <c r="A16" s="4">
        <f t="shared" si="0"/>
        <v>23</v>
      </c>
      <c r="B16" s="7" t="s">
        <v>2</v>
      </c>
      <c r="C16" s="4">
        <v>23</v>
      </c>
      <c r="D16" s="8">
        <v>43158</v>
      </c>
      <c r="E16" s="7" t="s">
        <v>89</v>
      </c>
      <c r="F16" s="7" t="s">
        <v>90</v>
      </c>
      <c r="G16" s="7" t="s">
        <v>91</v>
      </c>
      <c r="H16" s="1">
        <v>19882.4</v>
      </c>
      <c r="I16" s="1">
        <v>103.4</v>
      </c>
      <c r="J16" s="1" t="s">
        <v>92</v>
      </c>
    </row>
    <row r="17" spans="1:10" ht="63.75">
      <c r="A17" s="4">
        <f t="shared" si="0"/>
        <v>24</v>
      </c>
      <c r="B17" s="7" t="s">
        <v>2</v>
      </c>
      <c r="C17" s="4">
        <v>24</v>
      </c>
      <c r="D17" s="8">
        <v>43158</v>
      </c>
      <c r="E17" s="7" t="s">
        <v>16</v>
      </c>
      <c r="F17" s="7" t="s">
        <v>93</v>
      </c>
      <c r="G17" s="7" t="s">
        <v>94</v>
      </c>
      <c r="H17" s="1">
        <v>20000</v>
      </c>
      <c r="I17" s="1">
        <v>200</v>
      </c>
      <c r="J17" s="1" t="s">
        <v>95</v>
      </c>
    </row>
    <row r="18" spans="1:10" ht="38.25">
      <c r="A18" s="4">
        <f t="shared" si="0"/>
        <v>25</v>
      </c>
      <c r="B18" s="7" t="s">
        <v>2</v>
      </c>
      <c r="C18" s="4">
        <v>25</v>
      </c>
      <c r="D18" s="8">
        <v>43159</v>
      </c>
      <c r="E18" s="7" t="s">
        <v>96</v>
      </c>
      <c r="F18" s="7" t="s">
        <v>97</v>
      </c>
      <c r="G18" s="7" t="s">
        <v>98</v>
      </c>
      <c r="H18" s="1">
        <v>92700</v>
      </c>
      <c r="I18" s="1">
        <v>463.5</v>
      </c>
      <c r="J18" s="1" t="s">
        <v>99</v>
      </c>
    </row>
  </sheetData>
  <sheetProtection/>
  <mergeCells count="2">
    <mergeCell ref="A2:H2"/>
    <mergeCell ref="A3:H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23"/>
  <sheetViews>
    <sheetView zoomScalePageLayoutView="0" workbookViewId="0" topLeftCell="A16">
      <selection activeCell="E23" sqref="E23"/>
    </sheetView>
  </sheetViews>
  <sheetFormatPr defaultColWidth="9.140625" defaultRowHeight="12.75"/>
  <cols>
    <col min="1" max="1" width="6.8515625" style="9" customWidth="1"/>
    <col min="2" max="2" width="13.421875" style="6" customWidth="1"/>
    <col min="3" max="3" width="11.7109375" style="9" customWidth="1"/>
    <col min="4" max="4" width="14.140625" style="6" customWidth="1"/>
    <col min="5" max="5" width="29.8515625" style="6" customWidth="1"/>
    <col min="6" max="6" width="29.421875" style="6" customWidth="1"/>
    <col min="7" max="7" width="24.00390625" style="6" customWidth="1"/>
    <col min="8" max="8" width="25.140625" style="12" customWidth="1"/>
    <col min="9" max="9" width="20.140625" style="12" customWidth="1"/>
    <col min="10" max="10" width="17.140625" style="12" customWidth="1"/>
  </cols>
  <sheetData>
    <row r="2" spans="1:8" ht="12.75">
      <c r="A2" s="32" t="s">
        <v>0</v>
      </c>
      <c r="B2" s="32"/>
      <c r="C2" s="32"/>
      <c r="D2" s="32"/>
      <c r="E2" s="32"/>
      <c r="F2" s="32"/>
      <c r="G2" s="32"/>
      <c r="H2" s="32"/>
    </row>
    <row r="3" spans="1:8" ht="15">
      <c r="A3" s="33" t="s">
        <v>100</v>
      </c>
      <c r="B3" s="33"/>
      <c r="C3" s="33"/>
      <c r="D3" s="33"/>
      <c r="E3" s="33"/>
      <c r="F3" s="33"/>
      <c r="G3" s="33"/>
      <c r="H3" s="33"/>
    </row>
    <row r="4" ht="13.5" thickBot="1"/>
    <row r="5" spans="1:10" s="3" customFormat="1" ht="26.25" thickBot="1">
      <c r="A5" s="11" t="s">
        <v>1</v>
      </c>
      <c r="B5" s="10" t="s">
        <v>2</v>
      </c>
      <c r="C5" s="11" t="s">
        <v>3</v>
      </c>
      <c r="D5" s="10" t="s">
        <v>4</v>
      </c>
      <c r="E5" s="10" t="s">
        <v>8</v>
      </c>
      <c r="F5" s="10" t="s">
        <v>6</v>
      </c>
      <c r="G5" s="10" t="s">
        <v>7</v>
      </c>
      <c r="H5" s="13" t="s">
        <v>5</v>
      </c>
      <c r="I5" s="14" t="s">
        <v>10</v>
      </c>
      <c r="J5" s="15" t="s">
        <v>11</v>
      </c>
    </row>
    <row r="6" spans="1:10" s="2" customFormat="1" ht="63.75">
      <c r="A6" s="4">
        <v>26</v>
      </c>
      <c r="B6" s="7" t="s">
        <v>2</v>
      </c>
      <c r="C6" s="4">
        <v>26</v>
      </c>
      <c r="D6" s="8">
        <v>43164</v>
      </c>
      <c r="E6" s="7" t="s">
        <v>101</v>
      </c>
      <c r="F6" s="7" t="s">
        <v>102</v>
      </c>
      <c r="G6" s="7" t="s">
        <v>103</v>
      </c>
      <c r="H6" s="1">
        <v>124900</v>
      </c>
      <c r="I6" s="5">
        <v>624.5</v>
      </c>
      <c r="J6" s="5" t="s">
        <v>104</v>
      </c>
    </row>
    <row r="7" spans="1:10" ht="38.25">
      <c r="A7" s="4">
        <f>A6+1</f>
        <v>27</v>
      </c>
      <c r="B7" s="7" t="s">
        <v>2</v>
      </c>
      <c r="C7" s="4">
        <v>27</v>
      </c>
      <c r="D7" s="8">
        <v>43165</v>
      </c>
      <c r="E7" s="7" t="s">
        <v>105</v>
      </c>
      <c r="F7" s="7" t="s">
        <v>106</v>
      </c>
      <c r="G7" s="7" t="s">
        <v>107</v>
      </c>
      <c r="H7" s="1">
        <v>196400</v>
      </c>
      <c r="I7" s="1">
        <v>982</v>
      </c>
      <c r="J7" s="1" t="s">
        <v>108</v>
      </c>
    </row>
    <row r="8" spans="1:10" ht="89.25">
      <c r="A8" s="4">
        <f aca="true" t="shared" si="0" ref="A8:A23">A7+1</f>
        <v>28</v>
      </c>
      <c r="B8" s="7" t="s">
        <v>2</v>
      </c>
      <c r="C8" s="4">
        <v>28</v>
      </c>
      <c r="D8" s="8">
        <v>43168</v>
      </c>
      <c r="E8" s="7" t="s">
        <v>109</v>
      </c>
      <c r="F8" s="7" t="s">
        <v>110</v>
      </c>
      <c r="G8" s="7" t="s">
        <v>111</v>
      </c>
      <c r="H8" s="1">
        <v>155000</v>
      </c>
      <c r="I8" s="1">
        <v>1550</v>
      </c>
      <c r="J8" s="1" t="s">
        <v>112</v>
      </c>
    </row>
    <row r="9" spans="1:10" ht="51">
      <c r="A9" s="4">
        <f t="shared" si="0"/>
        <v>29</v>
      </c>
      <c r="B9" s="7" t="s">
        <v>2</v>
      </c>
      <c r="C9" s="4">
        <v>29</v>
      </c>
      <c r="D9" s="8">
        <v>43168</v>
      </c>
      <c r="E9" s="7" t="s">
        <v>113</v>
      </c>
      <c r="F9" s="7" t="s">
        <v>114</v>
      </c>
      <c r="G9" s="7" t="s">
        <v>115</v>
      </c>
      <c r="H9" s="1">
        <v>112000</v>
      </c>
      <c r="I9" s="1">
        <v>564</v>
      </c>
      <c r="J9" s="1" t="s">
        <v>116</v>
      </c>
    </row>
    <row r="10" spans="1:10" ht="38.25">
      <c r="A10" s="4">
        <f t="shared" si="0"/>
        <v>30</v>
      </c>
      <c r="B10" s="7" t="s">
        <v>2</v>
      </c>
      <c r="C10" s="4">
        <v>30</v>
      </c>
      <c r="D10" s="8">
        <v>43168</v>
      </c>
      <c r="E10" s="7" t="s">
        <v>117</v>
      </c>
      <c r="F10" s="7" t="s">
        <v>118</v>
      </c>
      <c r="G10" s="7" t="s">
        <v>119</v>
      </c>
      <c r="H10" s="1">
        <v>128148</v>
      </c>
      <c r="I10" s="1">
        <v>644.74</v>
      </c>
      <c r="J10" s="1" t="s">
        <v>120</v>
      </c>
    </row>
    <row r="11" spans="1:10" ht="38.25">
      <c r="A11" s="4">
        <f t="shared" si="0"/>
        <v>31</v>
      </c>
      <c r="B11" s="7" t="s">
        <v>2</v>
      </c>
      <c r="C11" s="4">
        <v>31</v>
      </c>
      <c r="D11" s="8">
        <v>43171</v>
      </c>
      <c r="E11" s="7" t="s">
        <v>121</v>
      </c>
      <c r="F11" s="7" t="s">
        <v>122</v>
      </c>
      <c r="G11" s="7" t="s">
        <v>123</v>
      </c>
      <c r="H11" s="1">
        <v>90660</v>
      </c>
      <c r="I11" s="1">
        <v>90.66</v>
      </c>
      <c r="J11" s="1" t="s">
        <v>124</v>
      </c>
    </row>
    <row r="12" spans="1:10" ht="51">
      <c r="A12" s="4">
        <f t="shared" si="0"/>
        <v>32</v>
      </c>
      <c r="B12" s="7" t="s">
        <v>2</v>
      </c>
      <c r="C12" s="4">
        <v>32</v>
      </c>
      <c r="D12" s="8">
        <v>43171</v>
      </c>
      <c r="E12" s="7" t="s">
        <v>12</v>
      </c>
      <c r="F12" s="7" t="s">
        <v>122</v>
      </c>
      <c r="G12" s="7" t="s">
        <v>125</v>
      </c>
      <c r="H12" s="1">
        <v>52590</v>
      </c>
      <c r="I12" s="1">
        <v>52.59</v>
      </c>
      <c r="J12" s="1" t="s">
        <v>126</v>
      </c>
    </row>
    <row r="13" spans="1:10" ht="38.25">
      <c r="A13" s="4">
        <f t="shared" si="0"/>
        <v>33</v>
      </c>
      <c r="B13" s="7" t="s">
        <v>2</v>
      </c>
      <c r="C13" s="4">
        <v>33</v>
      </c>
      <c r="D13" s="8">
        <v>43174</v>
      </c>
      <c r="E13" s="7" t="s">
        <v>127</v>
      </c>
      <c r="F13" s="7" t="s">
        <v>128</v>
      </c>
      <c r="G13" s="7" t="s">
        <v>129</v>
      </c>
      <c r="H13" s="1">
        <v>651941</v>
      </c>
      <c r="I13" s="1">
        <v>0</v>
      </c>
      <c r="J13" s="1" t="s">
        <v>74</v>
      </c>
    </row>
    <row r="14" spans="1:10" ht="38.25">
      <c r="A14" s="4">
        <f t="shared" si="0"/>
        <v>34</v>
      </c>
      <c r="B14" s="7" t="s">
        <v>2</v>
      </c>
      <c r="C14" s="4">
        <v>34</v>
      </c>
      <c r="D14" s="8">
        <v>43178</v>
      </c>
      <c r="E14" s="18" t="s">
        <v>75</v>
      </c>
      <c r="F14" s="18" t="s">
        <v>122</v>
      </c>
      <c r="G14" s="18" t="s">
        <v>130</v>
      </c>
      <c r="H14" s="1">
        <v>87910</v>
      </c>
      <c r="I14" s="1">
        <v>87.91</v>
      </c>
      <c r="J14" s="19" t="s">
        <v>131</v>
      </c>
    </row>
    <row r="15" spans="1:10" ht="38.25">
      <c r="A15" s="4">
        <f t="shared" si="0"/>
        <v>35</v>
      </c>
      <c r="B15" s="7" t="s">
        <v>2</v>
      </c>
      <c r="C15" s="4">
        <v>35</v>
      </c>
      <c r="D15" s="8">
        <v>43178</v>
      </c>
      <c r="E15" s="18" t="s">
        <v>75</v>
      </c>
      <c r="F15" s="18" t="s">
        <v>122</v>
      </c>
      <c r="G15" s="18" t="s">
        <v>132</v>
      </c>
      <c r="H15" s="1">
        <v>41860</v>
      </c>
      <c r="I15" s="1">
        <v>41.86</v>
      </c>
      <c r="J15" s="19" t="s">
        <v>133</v>
      </c>
    </row>
    <row r="16" spans="1:10" ht="38.25">
      <c r="A16" s="4">
        <f t="shared" si="0"/>
        <v>36</v>
      </c>
      <c r="B16" s="7" t="s">
        <v>2</v>
      </c>
      <c r="C16" s="4">
        <v>36</v>
      </c>
      <c r="D16" s="8">
        <v>43178</v>
      </c>
      <c r="E16" s="18" t="s">
        <v>75</v>
      </c>
      <c r="F16" s="18" t="s">
        <v>122</v>
      </c>
      <c r="G16" s="18" t="s">
        <v>134</v>
      </c>
      <c r="H16" s="1">
        <v>60610</v>
      </c>
      <c r="I16" s="1">
        <v>60.61</v>
      </c>
      <c r="J16" s="19" t="s">
        <v>135</v>
      </c>
    </row>
    <row r="17" spans="1:10" ht="38.25">
      <c r="A17" s="4">
        <f t="shared" si="0"/>
        <v>37</v>
      </c>
      <c r="B17" s="7" t="s">
        <v>2</v>
      </c>
      <c r="C17" s="4">
        <v>37</v>
      </c>
      <c r="D17" s="8">
        <v>43178</v>
      </c>
      <c r="E17" s="18" t="s">
        <v>75</v>
      </c>
      <c r="F17" s="18" t="s">
        <v>122</v>
      </c>
      <c r="G17" s="18" t="s">
        <v>136</v>
      </c>
      <c r="H17" s="1">
        <v>57120</v>
      </c>
      <c r="I17" s="1">
        <v>57.12</v>
      </c>
      <c r="J17" s="19" t="s">
        <v>137</v>
      </c>
    </row>
    <row r="18" spans="1:10" ht="38.25">
      <c r="A18" s="4">
        <f t="shared" si="0"/>
        <v>38</v>
      </c>
      <c r="B18" s="7" t="s">
        <v>2</v>
      </c>
      <c r="C18" s="4">
        <v>38</v>
      </c>
      <c r="D18" s="20">
        <v>43178</v>
      </c>
      <c r="E18" s="18" t="s">
        <v>75</v>
      </c>
      <c r="F18" s="18" t="s">
        <v>122</v>
      </c>
      <c r="G18" s="18" t="s">
        <v>138</v>
      </c>
      <c r="H18" s="1">
        <v>85840</v>
      </c>
      <c r="I18" s="1">
        <v>85.84</v>
      </c>
      <c r="J18" s="19" t="s">
        <v>139</v>
      </c>
    </row>
    <row r="19" spans="1:10" ht="38.25">
      <c r="A19" s="4">
        <f t="shared" si="0"/>
        <v>39</v>
      </c>
      <c r="B19" s="7" t="s">
        <v>2</v>
      </c>
      <c r="C19" s="4">
        <v>39</v>
      </c>
      <c r="D19" s="20">
        <v>43178</v>
      </c>
      <c r="E19" s="18" t="s">
        <v>109</v>
      </c>
      <c r="F19" s="18" t="s">
        <v>144</v>
      </c>
      <c r="G19" s="18" t="s">
        <v>140</v>
      </c>
      <c r="H19" s="1">
        <v>53760</v>
      </c>
      <c r="I19" s="1">
        <v>537.6</v>
      </c>
      <c r="J19" s="19" t="s">
        <v>141</v>
      </c>
    </row>
    <row r="20" spans="1:10" ht="38.25">
      <c r="A20" s="4">
        <f t="shared" si="0"/>
        <v>40</v>
      </c>
      <c r="B20" s="7" t="s">
        <v>2</v>
      </c>
      <c r="C20" s="4">
        <v>40</v>
      </c>
      <c r="D20" s="20">
        <v>43178</v>
      </c>
      <c r="E20" s="18" t="s">
        <v>67</v>
      </c>
      <c r="F20" s="18" t="s">
        <v>144</v>
      </c>
      <c r="G20" s="18" t="s">
        <v>140</v>
      </c>
      <c r="H20" s="1">
        <v>93120</v>
      </c>
      <c r="I20" s="1">
        <v>931.2</v>
      </c>
      <c r="J20" s="19" t="s">
        <v>142</v>
      </c>
    </row>
    <row r="21" spans="1:10" ht="51">
      <c r="A21" s="4">
        <f t="shared" si="0"/>
        <v>41</v>
      </c>
      <c r="B21" s="7" t="s">
        <v>2</v>
      </c>
      <c r="C21" s="4">
        <v>41</v>
      </c>
      <c r="D21" s="20">
        <v>43180</v>
      </c>
      <c r="E21" s="18" t="s">
        <v>143</v>
      </c>
      <c r="F21" s="18" t="s">
        <v>144</v>
      </c>
      <c r="G21" s="18" t="s">
        <v>145</v>
      </c>
      <c r="H21" s="1">
        <v>96000</v>
      </c>
      <c r="I21" s="1">
        <v>960</v>
      </c>
      <c r="J21" s="19" t="s">
        <v>146</v>
      </c>
    </row>
    <row r="22" spans="1:10" ht="63.75">
      <c r="A22" s="4">
        <f t="shared" si="0"/>
        <v>42</v>
      </c>
      <c r="B22" s="7" t="s">
        <v>2</v>
      </c>
      <c r="C22" s="4">
        <v>42</v>
      </c>
      <c r="D22" s="20">
        <v>43182</v>
      </c>
      <c r="E22" s="18" t="s">
        <v>147</v>
      </c>
      <c r="F22" s="18" t="s">
        <v>148</v>
      </c>
      <c r="G22" s="18" t="s">
        <v>149</v>
      </c>
      <c r="H22" s="1">
        <v>750</v>
      </c>
      <c r="I22" s="1">
        <v>0.75</v>
      </c>
      <c r="J22" s="19" t="s">
        <v>152</v>
      </c>
    </row>
    <row r="23" spans="1:10" ht="51">
      <c r="A23" s="4">
        <f t="shared" si="0"/>
        <v>43</v>
      </c>
      <c r="B23" s="7" t="s">
        <v>2</v>
      </c>
      <c r="C23" s="4">
        <v>43</v>
      </c>
      <c r="D23" s="20">
        <v>43182</v>
      </c>
      <c r="E23" s="18" t="s">
        <v>147</v>
      </c>
      <c r="F23" s="18" t="s">
        <v>148</v>
      </c>
      <c r="G23" s="18" t="s">
        <v>150</v>
      </c>
      <c r="H23" s="1">
        <v>41634</v>
      </c>
      <c r="I23" s="1">
        <v>416.34</v>
      </c>
      <c r="J23" s="19" t="s">
        <v>151</v>
      </c>
    </row>
  </sheetData>
  <sheetProtection/>
  <mergeCells count="2">
    <mergeCell ref="A2:H2"/>
    <mergeCell ref="A3: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J19"/>
  <sheetViews>
    <sheetView zoomScalePageLayoutView="0" workbookViewId="0" topLeftCell="A12">
      <selection activeCell="E20" sqref="E20"/>
    </sheetView>
  </sheetViews>
  <sheetFormatPr defaultColWidth="9.140625" defaultRowHeight="12.75"/>
  <cols>
    <col min="1" max="1" width="6.8515625" style="9" customWidth="1"/>
    <col min="2" max="2" width="13.421875" style="6" customWidth="1"/>
    <col min="3" max="3" width="11.7109375" style="9" customWidth="1"/>
    <col min="4" max="4" width="14.140625" style="6" customWidth="1"/>
    <col min="5" max="5" width="29.8515625" style="6" customWidth="1"/>
    <col min="6" max="6" width="29.421875" style="6" customWidth="1"/>
    <col min="7" max="7" width="24.00390625" style="6" customWidth="1"/>
    <col min="8" max="8" width="25.140625" style="12" customWidth="1"/>
    <col min="9" max="9" width="20.140625" style="12" customWidth="1"/>
    <col min="10" max="10" width="17.140625" style="12" customWidth="1"/>
  </cols>
  <sheetData>
    <row r="2" spans="1:8" ht="12.75">
      <c r="A2" s="32" t="s">
        <v>0</v>
      </c>
      <c r="B2" s="32"/>
      <c r="C2" s="32"/>
      <c r="D2" s="32"/>
      <c r="E2" s="32"/>
      <c r="F2" s="32"/>
      <c r="G2" s="32"/>
      <c r="H2" s="32"/>
    </row>
    <row r="3" spans="1:8" ht="15">
      <c r="A3" s="33" t="s">
        <v>153</v>
      </c>
      <c r="B3" s="33"/>
      <c r="C3" s="33"/>
      <c r="D3" s="33"/>
      <c r="E3" s="33"/>
      <c r="F3" s="33"/>
      <c r="G3" s="33"/>
      <c r="H3" s="33"/>
    </row>
    <row r="4" ht="13.5" thickBot="1"/>
    <row r="5" spans="1:10" s="3" customFormat="1" ht="26.25" thickBot="1">
      <c r="A5" s="11" t="s">
        <v>1</v>
      </c>
      <c r="B5" s="10" t="s">
        <v>2</v>
      </c>
      <c r="C5" s="11" t="s">
        <v>3</v>
      </c>
      <c r="D5" s="10" t="s">
        <v>4</v>
      </c>
      <c r="E5" s="10" t="s">
        <v>8</v>
      </c>
      <c r="F5" s="10" t="s">
        <v>6</v>
      </c>
      <c r="G5" s="10" t="s">
        <v>7</v>
      </c>
      <c r="H5" s="13" t="s">
        <v>5</v>
      </c>
      <c r="I5" s="14" t="s">
        <v>10</v>
      </c>
      <c r="J5" s="15" t="s">
        <v>11</v>
      </c>
    </row>
    <row r="6" spans="1:10" s="2" customFormat="1" ht="25.5">
      <c r="A6" s="4">
        <v>44</v>
      </c>
      <c r="B6" s="7" t="s">
        <v>2</v>
      </c>
      <c r="C6" s="4">
        <v>44</v>
      </c>
      <c r="D6" s="8">
        <v>43192</v>
      </c>
      <c r="E6" s="7" t="s">
        <v>117</v>
      </c>
      <c r="F6" s="7" t="s">
        <v>154</v>
      </c>
      <c r="G6" s="7" t="s">
        <v>155</v>
      </c>
      <c r="H6" s="1">
        <v>68000</v>
      </c>
      <c r="I6" s="5">
        <v>340</v>
      </c>
      <c r="J6" s="5" t="s">
        <v>156</v>
      </c>
    </row>
    <row r="7" spans="1:10" ht="25.5">
      <c r="A7" s="4">
        <f>A6+1</f>
        <v>45</v>
      </c>
      <c r="B7" s="7" t="s">
        <v>2</v>
      </c>
      <c r="C7" s="4">
        <v>45</v>
      </c>
      <c r="D7" s="8">
        <v>43192</v>
      </c>
      <c r="E7" s="7" t="s">
        <v>157</v>
      </c>
      <c r="F7" s="7" t="s">
        <v>158</v>
      </c>
      <c r="G7" s="7" t="s">
        <v>159</v>
      </c>
      <c r="H7" s="1">
        <v>142243.9</v>
      </c>
      <c r="I7" s="1">
        <v>711.22</v>
      </c>
      <c r="J7" s="1" t="s">
        <v>160</v>
      </c>
    </row>
    <row r="8" spans="1:10" ht="63.75">
      <c r="A8" s="4">
        <f aca="true" t="shared" si="0" ref="A8:A19">A7+1</f>
        <v>46</v>
      </c>
      <c r="B8" s="7" t="s">
        <v>2</v>
      </c>
      <c r="C8" s="4">
        <v>46</v>
      </c>
      <c r="D8" s="8">
        <v>43192</v>
      </c>
      <c r="E8" s="7" t="s">
        <v>161</v>
      </c>
      <c r="F8" s="7" t="s">
        <v>165</v>
      </c>
      <c r="G8" s="7" t="s">
        <v>162</v>
      </c>
      <c r="H8" s="1">
        <v>15540</v>
      </c>
      <c r="I8" s="1">
        <v>0</v>
      </c>
      <c r="J8" s="1" t="s">
        <v>163</v>
      </c>
    </row>
    <row r="9" spans="1:10" ht="76.5">
      <c r="A9" s="4">
        <f t="shared" si="0"/>
        <v>47</v>
      </c>
      <c r="B9" s="7" t="s">
        <v>2</v>
      </c>
      <c r="C9" s="4">
        <v>47</v>
      </c>
      <c r="D9" s="8">
        <v>43192</v>
      </c>
      <c r="E9" s="7" t="s">
        <v>164</v>
      </c>
      <c r="F9" s="7" t="s">
        <v>165</v>
      </c>
      <c r="G9" s="7" t="s">
        <v>166</v>
      </c>
      <c r="H9" s="1">
        <v>15540</v>
      </c>
      <c r="I9" s="1"/>
      <c r="J9" s="1" t="s">
        <v>163</v>
      </c>
    </row>
    <row r="10" spans="1:10" ht="63.75">
      <c r="A10" s="4">
        <f t="shared" si="0"/>
        <v>48</v>
      </c>
      <c r="B10" s="7" t="s">
        <v>2</v>
      </c>
      <c r="C10" s="4">
        <v>48</v>
      </c>
      <c r="D10" s="8">
        <v>43201</v>
      </c>
      <c r="E10" s="7" t="s">
        <v>167</v>
      </c>
      <c r="F10" s="7" t="s">
        <v>168</v>
      </c>
      <c r="G10" s="7" t="s">
        <v>169</v>
      </c>
      <c r="H10" s="1">
        <v>129.5</v>
      </c>
      <c r="I10" s="1">
        <v>0.13</v>
      </c>
      <c r="J10" s="1" t="s">
        <v>172</v>
      </c>
    </row>
    <row r="11" spans="1:10" ht="51">
      <c r="A11" s="4">
        <f t="shared" si="0"/>
        <v>49</v>
      </c>
      <c r="B11" s="7" t="s">
        <v>2</v>
      </c>
      <c r="C11" s="4">
        <v>49</v>
      </c>
      <c r="D11" s="8">
        <v>43201</v>
      </c>
      <c r="E11" s="7" t="s">
        <v>167</v>
      </c>
      <c r="F11" s="7" t="s">
        <v>168</v>
      </c>
      <c r="G11" s="7" t="s">
        <v>171</v>
      </c>
      <c r="H11" s="1">
        <v>31112</v>
      </c>
      <c r="I11" s="1">
        <v>311.12</v>
      </c>
      <c r="J11" s="1" t="s">
        <v>170</v>
      </c>
    </row>
    <row r="12" spans="1:10" ht="63.75">
      <c r="A12" s="4">
        <f t="shared" si="0"/>
        <v>50</v>
      </c>
      <c r="B12" s="7" t="s">
        <v>2</v>
      </c>
      <c r="C12" s="4">
        <v>50</v>
      </c>
      <c r="D12" s="8">
        <v>43201</v>
      </c>
      <c r="E12" s="7" t="s">
        <v>173</v>
      </c>
      <c r="F12" s="7" t="s">
        <v>168</v>
      </c>
      <c r="G12" s="7" t="s">
        <v>174</v>
      </c>
      <c r="H12" s="1">
        <v>375</v>
      </c>
      <c r="I12" s="1">
        <v>0.38</v>
      </c>
      <c r="J12" s="1" t="s">
        <v>175</v>
      </c>
    </row>
    <row r="13" spans="1:10" ht="51">
      <c r="A13" s="4">
        <f t="shared" si="0"/>
        <v>51</v>
      </c>
      <c r="B13" s="7" t="s">
        <v>2</v>
      </c>
      <c r="C13" s="4">
        <v>51</v>
      </c>
      <c r="D13" s="8">
        <v>43201</v>
      </c>
      <c r="E13" s="7" t="s">
        <v>173</v>
      </c>
      <c r="F13" s="7" t="s">
        <v>168</v>
      </c>
      <c r="G13" s="7" t="s">
        <v>176</v>
      </c>
      <c r="H13" s="1">
        <v>48237</v>
      </c>
      <c r="I13" s="1">
        <v>482.37</v>
      </c>
      <c r="J13" s="1" t="s">
        <v>177</v>
      </c>
    </row>
    <row r="14" spans="1:10" ht="25.5">
      <c r="A14" s="4">
        <f t="shared" si="0"/>
        <v>52</v>
      </c>
      <c r="B14" s="7" t="s">
        <v>2</v>
      </c>
      <c r="C14" s="4">
        <v>52</v>
      </c>
      <c r="D14" s="8">
        <v>43206</v>
      </c>
      <c r="E14" s="18" t="s">
        <v>101</v>
      </c>
      <c r="F14" s="18" t="s">
        <v>178</v>
      </c>
      <c r="G14" s="18" t="s">
        <v>179</v>
      </c>
      <c r="H14" s="1">
        <v>30800</v>
      </c>
      <c r="I14" s="1">
        <v>154</v>
      </c>
      <c r="J14" s="19" t="s">
        <v>180</v>
      </c>
    </row>
    <row r="15" spans="1:10" ht="63.75">
      <c r="A15" s="4">
        <f t="shared" si="0"/>
        <v>53</v>
      </c>
      <c r="B15" s="7" t="s">
        <v>2</v>
      </c>
      <c r="C15" s="4">
        <v>53</v>
      </c>
      <c r="D15" s="8">
        <v>43210</v>
      </c>
      <c r="E15" s="18" t="s">
        <v>181</v>
      </c>
      <c r="F15" s="18" t="s">
        <v>194</v>
      </c>
      <c r="G15" s="18" t="s">
        <v>195</v>
      </c>
      <c r="H15" s="1">
        <v>4030763.64</v>
      </c>
      <c r="I15" s="1">
        <v>0</v>
      </c>
      <c r="J15" s="19" t="s">
        <v>163</v>
      </c>
    </row>
    <row r="16" spans="1:10" ht="89.25">
      <c r="A16" s="4">
        <f t="shared" si="0"/>
        <v>54</v>
      </c>
      <c r="B16" s="7" t="s">
        <v>2</v>
      </c>
      <c r="C16" s="4">
        <v>54</v>
      </c>
      <c r="D16" s="8">
        <v>43210</v>
      </c>
      <c r="E16" s="18" t="s">
        <v>182</v>
      </c>
      <c r="F16" s="18" t="s">
        <v>183</v>
      </c>
      <c r="G16" s="18" t="s">
        <v>184</v>
      </c>
      <c r="H16" s="1">
        <v>628266</v>
      </c>
      <c r="I16" s="1">
        <v>0</v>
      </c>
      <c r="J16" s="19" t="s">
        <v>163</v>
      </c>
    </row>
    <row r="17" spans="1:10" ht="38.25">
      <c r="A17" s="4">
        <f t="shared" si="0"/>
        <v>55</v>
      </c>
      <c r="B17" s="7" t="s">
        <v>2</v>
      </c>
      <c r="C17" s="4">
        <v>55</v>
      </c>
      <c r="D17" s="8">
        <v>43210</v>
      </c>
      <c r="E17" s="18" t="s">
        <v>185</v>
      </c>
      <c r="F17" s="18" t="s">
        <v>186</v>
      </c>
      <c r="G17" s="18" t="s">
        <v>187</v>
      </c>
      <c r="H17" s="1">
        <v>55000</v>
      </c>
      <c r="I17" s="1">
        <v>279</v>
      </c>
      <c r="J17" s="19" t="s">
        <v>188</v>
      </c>
    </row>
    <row r="18" spans="1:10" ht="25.5">
      <c r="A18" s="4">
        <f t="shared" si="0"/>
        <v>56</v>
      </c>
      <c r="B18" s="7" t="s">
        <v>2</v>
      </c>
      <c r="C18" s="4">
        <v>56</v>
      </c>
      <c r="D18" s="20">
        <v>43210</v>
      </c>
      <c r="E18" s="18" t="s">
        <v>189</v>
      </c>
      <c r="F18" s="18" t="s">
        <v>196</v>
      </c>
      <c r="G18" s="18" t="s">
        <v>190</v>
      </c>
      <c r="H18" s="1">
        <v>62200</v>
      </c>
      <c r="I18" s="1">
        <v>315</v>
      </c>
      <c r="J18" s="19" t="s">
        <v>191</v>
      </c>
    </row>
    <row r="19" spans="1:10" ht="38.25">
      <c r="A19" s="4">
        <f t="shared" si="0"/>
        <v>57</v>
      </c>
      <c r="B19" s="7" t="s">
        <v>2</v>
      </c>
      <c r="C19" s="4">
        <v>57</v>
      </c>
      <c r="D19" s="20">
        <v>43213</v>
      </c>
      <c r="E19" s="18" t="s">
        <v>46</v>
      </c>
      <c r="F19" s="18" t="s">
        <v>192</v>
      </c>
      <c r="G19" s="18" t="s">
        <v>193</v>
      </c>
      <c r="H19" s="1">
        <v>60701</v>
      </c>
      <c r="I19" s="1">
        <v>0</v>
      </c>
      <c r="J19" s="19" t="s">
        <v>163</v>
      </c>
    </row>
  </sheetData>
  <sheetProtection/>
  <mergeCells count="2">
    <mergeCell ref="A2:H2"/>
    <mergeCell ref="A3:H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J27"/>
  <sheetViews>
    <sheetView zoomScalePageLayoutView="0" workbookViewId="0" topLeftCell="A10">
      <selection activeCell="E19" sqref="E19"/>
    </sheetView>
  </sheetViews>
  <sheetFormatPr defaultColWidth="9.140625" defaultRowHeight="12.75"/>
  <cols>
    <col min="1" max="1" width="6.8515625" style="9" customWidth="1"/>
    <col min="2" max="2" width="13.421875" style="6" customWidth="1"/>
    <col min="3" max="3" width="11.7109375" style="9" customWidth="1"/>
    <col min="4" max="4" width="14.140625" style="6" customWidth="1"/>
    <col min="5" max="5" width="29.8515625" style="6" customWidth="1"/>
    <col min="6" max="6" width="29.421875" style="6" customWidth="1"/>
    <col min="7" max="7" width="24.00390625" style="6" customWidth="1"/>
    <col min="8" max="8" width="25.140625" style="12" customWidth="1"/>
    <col min="9" max="9" width="20.140625" style="12" customWidth="1"/>
    <col min="10" max="10" width="17.140625" style="12" customWidth="1"/>
  </cols>
  <sheetData>
    <row r="2" spans="1:8" ht="12.75">
      <c r="A2" s="32" t="s">
        <v>0</v>
      </c>
      <c r="B2" s="32"/>
      <c r="C2" s="32"/>
      <c r="D2" s="32"/>
      <c r="E2" s="32"/>
      <c r="F2" s="32"/>
      <c r="G2" s="32"/>
      <c r="H2" s="32"/>
    </row>
    <row r="3" spans="1:8" ht="15">
      <c r="A3" s="33" t="s">
        <v>197</v>
      </c>
      <c r="B3" s="33"/>
      <c r="C3" s="33"/>
      <c r="D3" s="33"/>
      <c r="E3" s="33"/>
      <c r="F3" s="33"/>
      <c r="G3" s="33"/>
      <c r="H3" s="33"/>
    </row>
    <row r="4" ht="13.5" thickBot="1"/>
    <row r="5" spans="1:10" s="3" customFormat="1" ht="26.25" thickBot="1">
      <c r="A5" s="11" t="s">
        <v>1</v>
      </c>
      <c r="B5" s="10" t="s">
        <v>2</v>
      </c>
      <c r="C5" s="11" t="s">
        <v>3</v>
      </c>
      <c r="D5" s="10" t="s">
        <v>4</v>
      </c>
      <c r="E5" s="10" t="s">
        <v>8</v>
      </c>
      <c r="F5" s="10" t="s">
        <v>6</v>
      </c>
      <c r="G5" s="10" t="s">
        <v>7</v>
      </c>
      <c r="H5" s="13" t="s">
        <v>5</v>
      </c>
      <c r="I5" s="14" t="s">
        <v>10</v>
      </c>
      <c r="J5" s="15" t="s">
        <v>11</v>
      </c>
    </row>
    <row r="6" spans="1:10" s="2" customFormat="1" ht="25.5">
      <c r="A6" s="4">
        <v>58</v>
      </c>
      <c r="B6" s="7" t="s">
        <v>2</v>
      </c>
      <c r="C6" s="4">
        <v>58</v>
      </c>
      <c r="D6" s="20">
        <v>43222</v>
      </c>
      <c r="E6" s="18" t="s">
        <v>117</v>
      </c>
      <c r="F6" s="18" t="s">
        <v>198</v>
      </c>
      <c r="G6" s="18" t="s">
        <v>199</v>
      </c>
      <c r="H6" s="1">
        <v>93390</v>
      </c>
      <c r="I6" s="5">
        <v>466.95</v>
      </c>
      <c r="J6" s="21" t="s">
        <v>209</v>
      </c>
    </row>
    <row r="7" spans="1:10" ht="38.25">
      <c r="A7" s="4">
        <v>59</v>
      </c>
      <c r="B7" s="7" t="s">
        <v>2</v>
      </c>
      <c r="C7" s="4">
        <v>59</v>
      </c>
      <c r="D7" s="8">
        <v>43222</v>
      </c>
      <c r="E7" s="18" t="s">
        <v>200</v>
      </c>
      <c r="F7" s="18" t="s">
        <v>201</v>
      </c>
      <c r="G7" s="18" t="s">
        <v>202</v>
      </c>
      <c r="H7" s="1">
        <v>456852</v>
      </c>
      <c r="I7" s="1">
        <v>0</v>
      </c>
      <c r="J7" s="19" t="s">
        <v>163</v>
      </c>
    </row>
    <row r="8" spans="1:10" ht="38.25">
      <c r="A8" s="4">
        <v>60</v>
      </c>
      <c r="B8" s="7" t="s">
        <v>2</v>
      </c>
      <c r="C8" s="4">
        <v>60</v>
      </c>
      <c r="D8" s="8">
        <v>43222</v>
      </c>
      <c r="E8" s="18" t="s">
        <v>75</v>
      </c>
      <c r="F8" s="18" t="s">
        <v>203</v>
      </c>
      <c r="G8" s="18" t="s">
        <v>204</v>
      </c>
      <c r="H8" s="1">
        <v>56004.24</v>
      </c>
      <c r="I8" s="1">
        <v>56</v>
      </c>
      <c r="J8" s="19" t="s">
        <v>205</v>
      </c>
    </row>
    <row r="9" spans="1:10" ht="51">
      <c r="A9" s="4">
        <v>61</v>
      </c>
      <c r="B9" s="7" t="s">
        <v>2</v>
      </c>
      <c r="C9" s="4">
        <v>61</v>
      </c>
      <c r="D9" s="8">
        <v>43222</v>
      </c>
      <c r="E9" s="18" t="s">
        <v>75</v>
      </c>
      <c r="F9" s="18" t="s">
        <v>206</v>
      </c>
      <c r="G9" s="18" t="s">
        <v>207</v>
      </c>
      <c r="H9" s="1">
        <v>61435</v>
      </c>
      <c r="I9" s="1">
        <v>61.44</v>
      </c>
      <c r="J9" s="19" t="s">
        <v>208</v>
      </c>
    </row>
    <row r="10" spans="1:10" ht="38.25">
      <c r="A10" s="4">
        <v>62</v>
      </c>
      <c r="B10" s="7" t="s">
        <v>2</v>
      </c>
      <c r="C10" s="4">
        <v>62</v>
      </c>
      <c r="D10" s="8">
        <v>43228</v>
      </c>
      <c r="E10" s="7" t="s">
        <v>210</v>
      </c>
      <c r="F10" s="7" t="s">
        <v>211</v>
      </c>
      <c r="G10" s="7" t="s">
        <v>212</v>
      </c>
      <c r="H10" s="1">
        <v>21202000</v>
      </c>
      <c r="I10" s="1">
        <v>212020</v>
      </c>
      <c r="J10" s="1" t="s">
        <v>213</v>
      </c>
    </row>
    <row r="11" spans="1:10" ht="38.25">
      <c r="A11" s="4">
        <v>63</v>
      </c>
      <c r="B11" s="7" t="s">
        <v>2</v>
      </c>
      <c r="C11" s="4">
        <v>63</v>
      </c>
      <c r="D11" s="8">
        <v>43228</v>
      </c>
      <c r="E11" s="7" t="s">
        <v>210</v>
      </c>
      <c r="F11" s="7" t="s">
        <v>211</v>
      </c>
      <c r="G11" s="7" t="s">
        <v>214</v>
      </c>
      <c r="H11" s="1">
        <v>39507000</v>
      </c>
      <c r="I11" s="1">
        <v>395070</v>
      </c>
      <c r="J11" s="1" t="s">
        <v>215</v>
      </c>
    </row>
    <row r="12" spans="1:10" ht="38.25">
      <c r="A12" s="4">
        <v>64</v>
      </c>
      <c r="B12" s="7" t="s">
        <v>2</v>
      </c>
      <c r="C12" s="4">
        <v>64</v>
      </c>
      <c r="D12" s="8">
        <v>43228</v>
      </c>
      <c r="E12" s="7" t="s">
        <v>216</v>
      </c>
      <c r="F12" s="7" t="s">
        <v>217</v>
      </c>
      <c r="G12" s="7" t="s">
        <v>218</v>
      </c>
      <c r="H12" s="1">
        <v>148481.3</v>
      </c>
      <c r="I12" s="1">
        <v>742.4</v>
      </c>
      <c r="J12" s="1" t="s">
        <v>219</v>
      </c>
    </row>
    <row r="13" spans="1:10" ht="25.5">
      <c r="A13" s="4">
        <v>65</v>
      </c>
      <c r="B13" s="7" t="s">
        <v>2</v>
      </c>
      <c r="C13" s="4">
        <v>65</v>
      </c>
      <c r="D13" s="8">
        <v>43229</v>
      </c>
      <c r="E13" s="7" t="s">
        <v>220</v>
      </c>
      <c r="F13" s="7" t="s">
        <v>223</v>
      </c>
      <c r="G13" s="7" t="s">
        <v>221</v>
      </c>
      <c r="H13" s="1">
        <v>18920</v>
      </c>
      <c r="I13" s="1">
        <v>18.92</v>
      </c>
      <c r="J13" s="1" t="s">
        <v>222</v>
      </c>
    </row>
    <row r="14" spans="1:10" ht="25.5">
      <c r="A14" s="4">
        <v>66</v>
      </c>
      <c r="B14" s="7" t="s">
        <v>2</v>
      </c>
      <c r="C14" s="4">
        <v>66</v>
      </c>
      <c r="D14" s="8">
        <v>43229</v>
      </c>
      <c r="E14" s="18" t="s">
        <v>220</v>
      </c>
      <c r="F14" s="7" t="s">
        <v>223</v>
      </c>
      <c r="G14" s="18" t="s">
        <v>224</v>
      </c>
      <c r="H14" s="1">
        <v>46228.16</v>
      </c>
      <c r="I14" s="1">
        <v>231.14</v>
      </c>
      <c r="J14" s="19" t="s">
        <v>225</v>
      </c>
    </row>
    <row r="15" spans="1:10" ht="38.25">
      <c r="A15" s="4">
        <v>67</v>
      </c>
      <c r="B15" s="7" t="s">
        <v>2</v>
      </c>
      <c r="C15" s="4">
        <v>67</v>
      </c>
      <c r="D15" s="8">
        <v>43229</v>
      </c>
      <c r="E15" s="18" t="s">
        <v>226</v>
      </c>
      <c r="F15" s="18" t="s">
        <v>227</v>
      </c>
      <c r="G15" s="18" t="s">
        <v>228</v>
      </c>
      <c r="H15" s="1">
        <v>108480</v>
      </c>
      <c r="I15" s="1">
        <v>542.4</v>
      </c>
      <c r="J15" s="19" t="s">
        <v>229</v>
      </c>
    </row>
    <row r="16" spans="1:10" ht="25.5">
      <c r="A16" s="4">
        <v>68</v>
      </c>
      <c r="B16" s="7" t="s">
        <v>2</v>
      </c>
      <c r="C16" s="4">
        <v>68</v>
      </c>
      <c r="D16" s="8">
        <v>43234</v>
      </c>
      <c r="E16" s="18" t="s">
        <v>230</v>
      </c>
      <c r="F16" s="18" t="s">
        <v>231</v>
      </c>
      <c r="G16" s="18" t="s">
        <v>232</v>
      </c>
      <c r="H16" s="1">
        <v>3512388</v>
      </c>
      <c r="I16" s="1">
        <v>0</v>
      </c>
      <c r="J16" s="19" t="s">
        <v>163</v>
      </c>
    </row>
    <row r="17" spans="1:10" ht="25.5">
      <c r="A17" s="4">
        <v>69</v>
      </c>
      <c r="B17" s="7" t="s">
        <v>2</v>
      </c>
      <c r="C17" s="4">
        <v>69</v>
      </c>
      <c r="D17" s="8">
        <v>43235</v>
      </c>
      <c r="E17" s="18" t="s">
        <v>226</v>
      </c>
      <c r="F17" s="18" t="s">
        <v>233</v>
      </c>
      <c r="G17" s="18" t="s">
        <v>221</v>
      </c>
      <c r="H17" s="1">
        <v>23760</v>
      </c>
      <c r="I17" s="1">
        <v>27.76</v>
      </c>
      <c r="J17" s="19" t="s">
        <v>234</v>
      </c>
    </row>
    <row r="18" spans="1:10" ht="25.5">
      <c r="A18" s="4">
        <v>70</v>
      </c>
      <c r="B18" s="7" t="s">
        <v>2</v>
      </c>
      <c r="C18" s="4">
        <v>70</v>
      </c>
      <c r="D18" s="20">
        <v>43235</v>
      </c>
      <c r="E18" s="18" t="s">
        <v>226</v>
      </c>
      <c r="F18" s="18" t="s">
        <v>233</v>
      </c>
      <c r="G18" s="18" t="s">
        <v>235</v>
      </c>
      <c r="H18" s="1">
        <v>24000</v>
      </c>
      <c r="I18" s="1">
        <v>120</v>
      </c>
      <c r="J18" s="19" t="s">
        <v>236</v>
      </c>
    </row>
    <row r="19" spans="1:10" ht="51">
      <c r="A19" s="4">
        <v>71</v>
      </c>
      <c r="B19" s="7" t="s">
        <v>2</v>
      </c>
      <c r="C19" s="4">
        <v>71</v>
      </c>
      <c r="D19" s="20">
        <v>43241</v>
      </c>
      <c r="E19" s="18" t="s">
        <v>539</v>
      </c>
      <c r="F19" s="18" t="s">
        <v>538</v>
      </c>
      <c r="G19" s="18" t="s">
        <v>237</v>
      </c>
      <c r="H19" s="1">
        <v>66160</v>
      </c>
      <c r="I19" s="1">
        <v>70.16</v>
      </c>
      <c r="J19" s="19" t="s">
        <v>238</v>
      </c>
    </row>
    <row r="20" spans="1:10" ht="76.5">
      <c r="A20" s="4">
        <v>72</v>
      </c>
      <c r="B20" s="7" t="s">
        <v>2</v>
      </c>
      <c r="C20" s="4">
        <v>72</v>
      </c>
      <c r="D20" s="20">
        <v>43241</v>
      </c>
      <c r="E20" s="18" t="s">
        <v>239</v>
      </c>
      <c r="F20" s="18" t="s">
        <v>240</v>
      </c>
      <c r="G20" s="18" t="s">
        <v>241</v>
      </c>
      <c r="H20" s="1">
        <v>887773.9</v>
      </c>
      <c r="I20" s="1">
        <v>0</v>
      </c>
      <c r="J20" s="19" t="s">
        <v>163</v>
      </c>
    </row>
    <row r="21" spans="1:10" ht="25.5">
      <c r="A21" s="4">
        <v>73</v>
      </c>
      <c r="B21" s="7" t="s">
        <v>2</v>
      </c>
      <c r="C21" s="4">
        <v>73</v>
      </c>
      <c r="D21" s="20">
        <v>43241</v>
      </c>
      <c r="E21" s="18" t="s">
        <v>251</v>
      </c>
      <c r="F21" s="18" t="s">
        <v>242</v>
      </c>
      <c r="G21" s="18" t="s">
        <v>243</v>
      </c>
      <c r="H21" s="1">
        <v>105000</v>
      </c>
      <c r="I21" s="1">
        <v>529</v>
      </c>
      <c r="J21" s="19" t="s">
        <v>244</v>
      </c>
    </row>
    <row r="22" spans="1:10" ht="38.25">
      <c r="A22" s="4">
        <v>74</v>
      </c>
      <c r="B22" s="7" t="s">
        <v>2</v>
      </c>
      <c r="C22" s="4">
        <v>74</v>
      </c>
      <c r="D22" s="20">
        <v>43241</v>
      </c>
      <c r="E22" s="18" t="s">
        <v>226</v>
      </c>
      <c r="F22" s="18" t="s">
        <v>245</v>
      </c>
      <c r="G22" s="18" t="s">
        <v>246</v>
      </c>
      <c r="H22" s="1">
        <v>70000</v>
      </c>
      <c r="I22" s="1">
        <v>354</v>
      </c>
      <c r="J22" s="19" t="s">
        <v>247</v>
      </c>
    </row>
    <row r="23" spans="1:10" ht="51">
      <c r="A23" s="4">
        <v>75</v>
      </c>
      <c r="B23" s="7" t="s">
        <v>2</v>
      </c>
      <c r="C23" s="4">
        <v>75</v>
      </c>
      <c r="D23" s="20">
        <v>43241</v>
      </c>
      <c r="E23" s="18" t="s">
        <v>255</v>
      </c>
      <c r="F23" s="18" t="s">
        <v>248</v>
      </c>
      <c r="G23" s="18" t="s">
        <v>249</v>
      </c>
      <c r="H23" s="1">
        <v>24923.5</v>
      </c>
      <c r="I23" s="1">
        <v>28.92</v>
      </c>
      <c r="J23" s="19" t="s">
        <v>250</v>
      </c>
    </row>
    <row r="24" spans="1:10" ht="51">
      <c r="A24" s="4">
        <v>76</v>
      </c>
      <c r="B24" s="7" t="s">
        <v>2</v>
      </c>
      <c r="C24" s="4">
        <v>76</v>
      </c>
      <c r="D24" s="20">
        <v>43243</v>
      </c>
      <c r="E24" s="18" t="s">
        <v>251</v>
      </c>
      <c r="F24" s="18" t="s">
        <v>252</v>
      </c>
      <c r="G24" s="18" t="s">
        <v>253</v>
      </c>
      <c r="H24" s="1">
        <v>122200</v>
      </c>
      <c r="I24" s="1">
        <v>611</v>
      </c>
      <c r="J24" s="19" t="s">
        <v>254</v>
      </c>
    </row>
    <row r="25" spans="1:10" ht="51">
      <c r="A25" s="4">
        <v>77</v>
      </c>
      <c r="B25" s="7" t="s">
        <v>2</v>
      </c>
      <c r="C25" s="4">
        <v>77</v>
      </c>
      <c r="D25" s="20">
        <v>43244</v>
      </c>
      <c r="E25" s="18" t="s">
        <v>38</v>
      </c>
      <c r="F25" s="18" t="s">
        <v>256</v>
      </c>
      <c r="G25" s="18" t="s">
        <v>257</v>
      </c>
      <c r="H25" s="1">
        <v>388610</v>
      </c>
      <c r="I25" s="1">
        <v>0</v>
      </c>
      <c r="J25" s="19" t="s">
        <v>259</v>
      </c>
    </row>
    <row r="26" spans="1:10" ht="51">
      <c r="A26" s="4">
        <v>78</v>
      </c>
      <c r="B26" s="7" t="s">
        <v>2</v>
      </c>
      <c r="C26" s="4">
        <v>78</v>
      </c>
      <c r="D26" s="20">
        <v>43244</v>
      </c>
      <c r="E26" s="18" t="s">
        <v>226</v>
      </c>
      <c r="F26" s="18" t="s">
        <v>256</v>
      </c>
      <c r="G26" s="18" t="s">
        <v>258</v>
      </c>
      <c r="H26" s="1">
        <v>131019</v>
      </c>
      <c r="I26" s="1">
        <v>0</v>
      </c>
      <c r="J26" s="19" t="s">
        <v>259</v>
      </c>
    </row>
    <row r="27" spans="1:10" ht="38.25">
      <c r="A27" s="4">
        <v>79</v>
      </c>
      <c r="B27" s="7" t="s">
        <v>2</v>
      </c>
      <c r="C27" s="4">
        <v>79</v>
      </c>
      <c r="D27" s="20">
        <v>43249</v>
      </c>
      <c r="E27" s="18" t="s">
        <v>260</v>
      </c>
      <c r="F27" s="18" t="s">
        <v>261</v>
      </c>
      <c r="G27" s="18" t="s">
        <v>262</v>
      </c>
      <c r="H27" s="1">
        <v>1647174.47</v>
      </c>
      <c r="I27" s="1">
        <v>0</v>
      </c>
      <c r="J27" s="19" t="s">
        <v>163</v>
      </c>
    </row>
  </sheetData>
  <sheetProtection/>
  <mergeCells count="2">
    <mergeCell ref="A2:H2"/>
    <mergeCell ref="A3:H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J25"/>
  <sheetViews>
    <sheetView zoomScalePageLayoutView="0" workbookViewId="0" topLeftCell="A19">
      <selection activeCell="A19" sqref="A19:IV19"/>
    </sheetView>
  </sheetViews>
  <sheetFormatPr defaultColWidth="9.140625" defaultRowHeight="12.75"/>
  <cols>
    <col min="1" max="1" width="6.8515625" style="9" customWidth="1"/>
    <col min="2" max="2" width="13.421875" style="6" customWidth="1"/>
    <col min="3" max="3" width="11.7109375" style="9" customWidth="1"/>
    <col min="4" max="4" width="14.140625" style="6" customWidth="1"/>
    <col min="5" max="5" width="29.8515625" style="6" customWidth="1"/>
    <col min="6" max="6" width="29.421875" style="6" customWidth="1"/>
    <col min="7" max="7" width="24.00390625" style="6" customWidth="1"/>
    <col min="8" max="8" width="25.140625" style="12" customWidth="1"/>
    <col min="9" max="9" width="20.140625" style="12" customWidth="1"/>
    <col min="10" max="10" width="17.140625" style="12" customWidth="1"/>
  </cols>
  <sheetData>
    <row r="2" spans="1:8" ht="12.75">
      <c r="A2" s="32" t="s">
        <v>0</v>
      </c>
      <c r="B2" s="32"/>
      <c r="C2" s="32"/>
      <c r="D2" s="32"/>
      <c r="E2" s="32"/>
      <c r="F2" s="32"/>
      <c r="G2" s="32"/>
      <c r="H2" s="32"/>
    </row>
    <row r="3" spans="1:8" ht="15">
      <c r="A3" s="33" t="s">
        <v>263</v>
      </c>
      <c r="B3" s="33"/>
      <c r="C3" s="33"/>
      <c r="D3" s="33"/>
      <c r="E3" s="33"/>
      <c r="F3" s="33"/>
      <c r="G3" s="33"/>
      <c r="H3" s="33"/>
    </row>
    <row r="4" ht="13.5" thickBot="1"/>
    <row r="5" spans="1:10" s="3" customFormat="1" ht="26.25" thickBot="1">
      <c r="A5" s="11" t="s">
        <v>1</v>
      </c>
      <c r="B5" s="10" t="s">
        <v>2</v>
      </c>
      <c r="C5" s="11" t="s">
        <v>3</v>
      </c>
      <c r="D5" s="10" t="s">
        <v>4</v>
      </c>
      <c r="E5" s="10" t="s">
        <v>8</v>
      </c>
      <c r="F5" s="10" t="s">
        <v>6</v>
      </c>
      <c r="G5" s="10" t="s">
        <v>7</v>
      </c>
      <c r="H5" s="13" t="s">
        <v>5</v>
      </c>
      <c r="I5" s="14" t="s">
        <v>10</v>
      </c>
      <c r="J5" s="15" t="s">
        <v>11</v>
      </c>
    </row>
    <row r="6" spans="1:10" s="2" customFormat="1" ht="38.25">
      <c r="A6" s="4">
        <v>80</v>
      </c>
      <c r="B6" s="7" t="s">
        <v>2</v>
      </c>
      <c r="C6" s="4">
        <v>80</v>
      </c>
      <c r="D6" s="20">
        <v>43256</v>
      </c>
      <c r="E6" s="18" t="s">
        <v>113</v>
      </c>
      <c r="F6" s="18" t="s">
        <v>261</v>
      </c>
      <c r="G6" s="18" t="s">
        <v>264</v>
      </c>
      <c r="H6" s="1">
        <v>938268</v>
      </c>
      <c r="I6" s="5">
        <v>0</v>
      </c>
      <c r="J6" s="19" t="s">
        <v>163</v>
      </c>
    </row>
    <row r="7" spans="1:10" ht="51">
      <c r="A7" s="4">
        <f>A6+1</f>
        <v>81</v>
      </c>
      <c r="B7" s="7" t="s">
        <v>2</v>
      </c>
      <c r="C7" s="4">
        <v>81</v>
      </c>
      <c r="D7" s="8">
        <v>43256</v>
      </c>
      <c r="E7" s="18" t="s">
        <v>117</v>
      </c>
      <c r="F7" s="18" t="s">
        <v>265</v>
      </c>
      <c r="G7" s="18" t="s">
        <v>266</v>
      </c>
      <c r="H7" s="1">
        <v>159600</v>
      </c>
      <c r="I7" s="1">
        <v>798</v>
      </c>
      <c r="J7" s="19" t="s">
        <v>267</v>
      </c>
    </row>
    <row r="8" spans="1:10" ht="38.25">
      <c r="A8" s="4">
        <f aca="true" t="shared" si="0" ref="A8:A16">A7+1</f>
        <v>82</v>
      </c>
      <c r="B8" s="7" t="s">
        <v>2</v>
      </c>
      <c r="C8" s="4">
        <v>82</v>
      </c>
      <c r="D8" s="8">
        <v>43256</v>
      </c>
      <c r="E8" s="18" t="s">
        <v>226</v>
      </c>
      <c r="F8" s="18" t="s">
        <v>268</v>
      </c>
      <c r="G8" s="18" t="s">
        <v>269</v>
      </c>
      <c r="H8" s="1">
        <v>13860</v>
      </c>
      <c r="I8" s="1">
        <v>13.86</v>
      </c>
      <c r="J8" s="19" t="s">
        <v>270</v>
      </c>
    </row>
    <row r="9" spans="1:10" ht="51">
      <c r="A9" s="4">
        <f t="shared" si="0"/>
        <v>83</v>
      </c>
      <c r="B9" s="7" t="s">
        <v>2</v>
      </c>
      <c r="C9" s="4">
        <v>83</v>
      </c>
      <c r="D9" s="8">
        <v>43256</v>
      </c>
      <c r="E9" s="18" t="s">
        <v>38</v>
      </c>
      <c r="F9" s="18" t="s">
        <v>271</v>
      </c>
      <c r="G9" s="18" t="s">
        <v>272</v>
      </c>
      <c r="H9" s="1">
        <v>21912</v>
      </c>
      <c r="I9" s="1">
        <v>109.56</v>
      </c>
      <c r="J9" s="19" t="s">
        <v>273</v>
      </c>
    </row>
    <row r="10" spans="1:10" ht="38.25">
      <c r="A10" s="4">
        <f t="shared" si="0"/>
        <v>84</v>
      </c>
      <c r="B10" s="7" t="s">
        <v>2</v>
      </c>
      <c r="C10" s="4">
        <v>84</v>
      </c>
      <c r="D10" s="8">
        <v>43257</v>
      </c>
      <c r="E10" s="7" t="s">
        <v>274</v>
      </c>
      <c r="F10" s="7" t="s">
        <v>275</v>
      </c>
      <c r="G10" s="7" t="s">
        <v>276</v>
      </c>
      <c r="H10" s="1">
        <v>92835</v>
      </c>
      <c r="I10" s="1">
        <v>464.18</v>
      </c>
      <c r="J10" s="1" t="s">
        <v>277</v>
      </c>
    </row>
    <row r="11" spans="1:10" ht="38.25">
      <c r="A11" s="4">
        <f t="shared" si="0"/>
        <v>85</v>
      </c>
      <c r="B11" s="7" t="s">
        <v>2</v>
      </c>
      <c r="C11" s="4">
        <v>85</v>
      </c>
      <c r="D11" s="8">
        <v>43257</v>
      </c>
      <c r="E11" s="7" t="s">
        <v>226</v>
      </c>
      <c r="F11" s="7" t="s">
        <v>278</v>
      </c>
      <c r="G11" s="7" t="s">
        <v>279</v>
      </c>
      <c r="H11" s="1">
        <v>105332</v>
      </c>
      <c r="I11" s="1">
        <v>526.66</v>
      </c>
      <c r="J11" s="1" t="s">
        <v>280</v>
      </c>
    </row>
    <row r="12" spans="1:10" ht="38.25">
      <c r="A12" s="4">
        <f t="shared" si="0"/>
        <v>86</v>
      </c>
      <c r="B12" s="7" t="s">
        <v>2</v>
      </c>
      <c r="C12" s="4">
        <v>86</v>
      </c>
      <c r="D12" s="8">
        <v>43257</v>
      </c>
      <c r="E12" s="7" t="s">
        <v>32</v>
      </c>
      <c r="F12" s="7" t="s">
        <v>281</v>
      </c>
      <c r="G12" s="7" t="s">
        <v>282</v>
      </c>
      <c r="H12" s="1">
        <v>129370</v>
      </c>
      <c r="I12" s="1">
        <v>646.85</v>
      </c>
      <c r="J12" s="1" t="s">
        <v>283</v>
      </c>
    </row>
    <row r="13" spans="1:10" ht="38.25">
      <c r="A13" s="4">
        <f>A12+1</f>
        <v>87</v>
      </c>
      <c r="B13" s="7" t="s">
        <v>2</v>
      </c>
      <c r="C13" s="4">
        <v>87</v>
      </c>
      <c r="D13" s="8">
        <v>43257</v>
      </c>
      <c r="E13" s="7" t="s">
        <v>226</v>
      </c>
      <c r="F13" s="7" t="s">
        <v>284</v>
      </c>
      <c r="G13" s="7" t="s">
        <v>285</v>
      </c>
      <c r="H13" s="1">
        <v>199411</v>
      </c>
      <c r="I13" s="1">
        <v>997.06</v>
      </c>
      <c r="J13" s="1" t="s">
        <v>286</v>
      </c>
    </row>
    <row r="14" spans="1:10" ht="38.25">
      <c r="A14" s="4">
        <f t="shared" si="0"/>
        <v>88</v>
      </c>
      <c r="B14" s="7" t="s">
        <v>2</v>
      </c>
      <c r="C14" s="4">
        <v>88</v>
      </c>
      <c r="D14" s="8">
        <v>43257</v>
      </c>
      <c r="E14" s="18" t="s">
        <v>287</v>
      </c>
      <c r="F14" s="7" t="s">
        <v>288</v>
      </c>
      <c r="G14" s="18" t="s">
        <v>289</v>
      </c>
      <c r="H14" s="1">
        <v>4122438</v>
      </c>
      <c r="I14" s="1">
        <v>0</v>
      </c>
      <c r="J14" s="19" t="s">
        <v>163</v>
      </c>
    </row>
    <row r="15" spans="1:10" ht="51">
      <c r="A15" s="4">
        <f t="shared" si="0"/>
        <v>89</v>
      </c>
      <c r="B15" s="7" t="s">
        <v>2</v>
      </c>
      <c r="C15" s="4">
        <v>89</v>
      </c>
      <c r="D15" s="8">
        <v>43257</v>
      </c>
      <c r="E15" s="18" t="s">
        <v>290</v>
      </c>
      <c r="F15" s="18" t="s">
        <v>291</v>
      </c>
      <c r="G15" s="18" t="s">
        <v>292</v>
      </c>
      <c r="H15" s="1">
        <v>379227</v>
      </c>
      <c r="I15" s="1">
        <v>3792.27</v>
      </c>
      <c r="J15" s="19" t="s">
        <v>293</v>
      </c>
    </row>
    <row r="16" spans="1:10" ht="38.25">
      <c r="A16" s="4">
        <f t="shared" si="0"/>
        <v>90</v>
      </c>
      <c r="B16" s="7" t="s">
        <v>2</v>
      </c>
      <c r="C16" s="4">
        <v>90</v>
      </c>
      <c r="D16" s="8">
        <v>43259</v>
      </c>
      <c r="E16" s="18" t="s">
        <v>117</v>
      </c>
      <c r="F16" s="18" t="s">
        <v>294</v>
      </c>
      <c r="G16" s="18" t="s">
        <v>295</v>
      </c>
      <c r="H16" s="1">
        <v>36000</v>
      </c>
      <c r="I16" s="1">
        <v>180</v>
      </c>
      <c r="J16" s="19" t="s">
        <v>296</v>
      </c>
    </row>
    <row r="17" spans="1:10" ht="38.25">
      <c r="A17" s="4">
        <v>91</v>
      </c>
      <c r="B17" s="7" t="s">
        <v>2</v>
      </c>
      <c r="C17" s="4">
        <v>91</v>
      </c>
      <c r="D17" s="8">
        <v>43263</v>
      </c>
      <c r="E17" s="18" t="s">
        <v>297</v>
      </c>
      <c r="F17" s="18" t="s">
        <v>298</v>
      </c>
      <c r="G17" s="18" t="s">
        <v>299</v>
      </c>
      <c r="H17" s="1">
        <v>179795</v>
      </c>
      <c r="I17" s="1">
        <v>899</v>
      </c>
      <c r="J17" s="19" t="s">
        <v>300</v>
      </c>
    </row>
    <row r="18" spans="1:10" ht="38.25">
      <c r="A18" s="4">
        <v>92</v>
      </c>
      <c r="B18" s="7" t="s">
        <v>2</v>
      </c>
      <c r="C18" s="4">
        <v>92</v>
      </c>
      <c r="D18" s="20">
        <v>43269</v>
      </c>
      <c r="E18" s="18" t="s">
        <v>301</v>
      </c>
      <c r="F18" s="18" t="s">
        <v>302</v>
      </c>
      <c r="G18" s="18" t="s">
        <v>303</v>
      </c>
      <c r="H18" s="1">
        <v>22933.65</v>
      </c>
      <c r="I18" s="1">
        <v>0</v>
      </c>
      <c r="J18" s="19" t="s">
        <v>163</v>
      </c>
    </row>
    <row r="19" spans="1:10" ht="51">
      <c r="A19" s="4">
        <v>93</v>
      </c>
      <c r="B19" s="7" t="s">
        <v>2</v>
      </c>
      <c r="C19" s="4">
        <v>93</v>
      </c>
      <c r="D19" s="20">
        <v>43270</v>
      </c>
      <c r="E19" s="18" t="s">
        <v>226</v>
      </c>
      <c r="F19" s="18" t="s">
        <v>304</v>
      </c>
      <c r="G19" s="18" t="s">
        <v>305</v>
      </c>
      <c r="H19" s="1">
        <v>295312</v>
      </c>
      <c r="I19" s="1">
        <v>1476.56</v>
      </c>
      <c r="J19" s="19" t="s">
        <v>306</v>
      </c>
    </row>
    <row r="20" spans="1:10" ht="38.25">
      <c r="A20" s="4">
        <v>94</v>
      </c>
      <c r="B20" s="7" t="s">
        <v>2</v>
      </c>
      <c r="C20" s="4">
        <v>94</v>
      </c>
      <c r="D20" s="20">
        <v>43270</v>
      </c>
      <c r="E20" s="18" t="s">
        <v>322</v>
      </c>
      <c r="F20" s="18" t="s">
        <v>307</v>
      </c>
      <c r="G20" s="18" t="s">
        <v>308</v>
      </c>
      <c r="H20" s="1">
        <v>1987433.75</v>
      </c>
      <c r="I20" s="1">
        <v>0</v>
      </c>
      <c r="J20" s="19" t="s">
        <v>163</v>
      </c>
    </row>
    <row r="21" spans="1:10" ht="63.75">
      <c r="A21" s="4">
        <v>95</v>
      </c>
      <c r="B21" s="7" t="s">
        <v>2</v>
      </c>
      <c r="C21" s="4">
        <v>95</v>
      </c>
      <c r="D21" s="20">
        <v>43270</v>
      </c>
      <c r="E21" s="18" t="s">
        <v>309</v>
      </c>
      <c r="F21" s="18" t="s">
        <v>310</v>
      </c>
      <c r="G21" s="18" t="s">
        <v>311</v>
      </c>
      <c r="H21" s="1">
        <v>676.33</v>
      </c>
      <c r="I21" s="1">
        <v>0.68</v>
      </c>
      <c r="J21" s="19" t="s">
        <v>312</v>
      </c>
    </row>
    <row r="22" spans="1:10" ht="51">
      <c r="A22" s="4">
        <v>96</v>
      </c>
      <c r="B22" s="7" t="s">
        <v>2</v>
      </c>
      <c r="C22" s="4">
        <v>96</v>
      </c>
      <c r="D22" s="20">
        <v>43270</v>
      </c>
      <c r="E22" s="18" t="s">
        <v>309</v>
      </c>
      <c r="F22" s="18" t="s">
        <v>310</v>
      </c>
      <c r="G22" s="18" t="s">
        <v>313</v>
      </c>
      <c r="H22" s="1">
        <v>38879</v>
      </c>
      <c r="I22" s="1">
        <v>388.79</v>
      </c>
      <c r="J22" s="19" t="s">
        <v>314</v>
      </c>
    </row>
    <row r="23" spans="1:10" ht="38.25">
      <c r="A23" s="4">
        <v>97</v>
      </c>
      <c r="B23" s="7" t="s">
        <v>2</v>
      </c>
      <c r="C23" s="4">
        <v>100</v>
      </c>
      <c r="D23" s="20">
        <v>43280</v>
      </c>
      <c r="E23" s="18" t="s">
        <v>301</v>
      </c>
      <c r="F23" s="18" t="s">
        <v>315</v>
      </c>
      <c r="G23" s="18" t="s">
        <v>316</v>
      </c>
      <c r="H23" s="1">
        <v>105600</v>
      </c>
      <c r="I23" s="1">
        <v>1056</v>
      </c>
      <c r="J23" s="19" t="s">
        <v>317</v>
      </c>
    </row>
    <row r="24" spans="1:10" ht="38.25">
      <c r="A24" s="4">
        <v>98</v>
      </c>
      <c r="B24" s="7" t="s">
        <v>2</v>
      </c>
      <c r="C24" s="4">
        <v>101</v>
      </c>
      <c r="D24" s="20">
        <v>43280</v>
      </c>
      <c r="E24" s="18" t="s">
        <v>318</v>
      </c>
      <c r="F24" s="18" t="s">
        <v>319</v>
      </c>
      <c r="G24" s="18" t="s">
        <v>320</v>
      </c>
      <c r="H24" s="1">
        <v>1198654.58</v>
      </c>
      <c r="I24" s="1">
        <v>11986.55</v>
      </c>
      <c r="J24" s="19" t="s">
        <v>321</v>
      </c>
    </row>
    <row r="25" spans="1:10" ht="12.75">
      <c r="A25" s="34" t="s">
        <v>323</v>
      </c>
      <c r="B25" s="35"/>
      <c r="C25" s="35"/>
      <c r="D25" s="35"/>
      <c r="E25" s="35"/>
      <c r="F25" s="35"/>
      <c r="G25" s="35"/>
      <c r="H25" s="35"/>
      <c r="I25" s="35"/>
      <c r="J25" s="36"/>
    </row>
  </sheetData>
  <sheetProtection/>
  <mergeCells count="3">
    <mergeCell ref="A2:H2"/>
    <mergeCell ref="A3:H3"/>
    <mergeCell ref="A25:J2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J32"/>
  <sheetViews>
    <sheetView zoomScalePageLayoutView="0" workbookViewId="0" topLeftCell="A25">
      <selection activeCell="A26" sqref="A26:IV26"/>
    </sheetView>
  </sheetViews>
  <sheetFormatPr defaultColWidth="9.140625" defaultRowHeight="12.75"/>
  <cols>
    <col min="1" max="1" width="6.8515625" style="9" customWidth="1"/>
    <col min="2" max="2" width="13.421875" style="6" customWidth="1"/>
    <col min="3" max="3" width="11.7109375" style="9" customWidth="1"/>
    <col min="4" max="4" width="14.140625" style="6" customWidth="1"/>
    <col min="5" max="5" width="29.8515625" style="6" customWidth="1"/>
    <col min="6" max="6" width="29.421875" style="6" customWidth="1"/>
    <col min="7" max="7" width="24.00390625" style="6" customWidth="1"/>
    <col min="8" max="8" width="25.140625" style="12" customWidth="1"/>
    <col min="9" max="9" width="20.140625" style="12" customWidth="1"/>
    <col min="10" max="10" width="17.140625" style="12" customWidth="1"/>
  </cols>
  <sheetData>
    <row r="2" spans="1:8" ht="12.75">
      <c r="A2" s="32" t="s">
        <v>0</v>
      </c>
      <c r="B2" s="32"/>
      <c r="C2" s="32"/>
      <c r="D2" s="32"/>
      <c r="E2" s="32"/>
      <c r="F2" s="32"/>
      <c r="G2" s="32"/>
      <c r="H2" s="32"/>
    </row>
    <row r="3" spans="1:8" ht="15">
      <c r="A3" s="33" t="s">
        <v>324</v>
      </c>
      <c r="B3" s="33"/>
      <c r="C3" s="33"/>
      <c r="D3" s="33"/>
      <c r="E3" s="33"/>
      <c r="F3" s="33"/>
      <c r="G3" s="33"/>
      <c r="H3" s="33"/>
    </row>
    <row r="4" ht="13.5" thickBot="1"/>
    <row r="5" spans="1:10" s="3" customFormat="1" ht="26.25" thickBot="1">
      <c r="A5" s="11" t="s">
        <v>1</v>
      </c>
      <c r="B5" s="10" t="s">
        <v>2</v>
      </c>
      <c r="C5" s="11" t="s">
        <v>3</v>
      </c>
      <c r="D5" s="10" t="s">
        <v>4</v>
      </c>
      <c r="E5" s="10" t="s">
        <v>8</v>
      </c>
      <c r="F5" s="10" t="s">
        <v>6</v>
      </c>
      <c r="G5" s="10" t="s">
        <v>7</v>
      </c>
      <c r="H5" s="13" t="s">
        <v>5</v>
      </c>
      <c r="I5" s="14" t="s">
        <v>10</v>
      </c>
      <c r="J5" s="15" t="s">
        <v>11</v>
      </c>
    </row>
    <row r="6" spans="1:10" s="2" customFormat="1" ht="51">
      <c r="A6" s="4">
        <v>99</v>
      </c>
      <c r="B6" s="7" t="s">
        <v>2</v>
      </c>
      <c r="C6" s="4">
        <v>102</v>
      </c>
      <c r="D6" s="20">
        <v>43283</v>
      </c>
      <c r="E6" s="18" t="s">
        <v>325</v>
      </c>
      <c r="F6" s="18" t="s">
        <v>122</v>
      </c>
      <c r="G6" s="18" t="s">
        <v>326</v>
      </c>
      <c r="H6" s="1">
        <v>128604</v>
      </c>
      <c r="I6" s="5">
        <v>1286.04</v>
      </c>
      <c r="J6" s="19" t="s">
        <v>329</v>
      </c>
    </row>
    <row r="7" spans="1:10" ht="51">
      <c r="A7" s="4">
        <f>A6+1</f>
        <v>100</v>
      </c>
      <c r="B7" s="7" t="s">
        <v>2</v>
      </c>
      <c r="C7" s="4">
        <v>103</v>
      </c>
      <c r="D7" s="8">
        <v>43283</v>
      </c>
      <c r="E7" s="18" t="s">
        <v>325</v>
      </c>
      <c r="F7" s="18" t="s">
        <v>122</v>
      </c>
      <c r="G7" s="18" t="s">
        <v>327</v>
      </c>
      <c r="H7" s="1">
        <v>351198.17</v>
      </c>
      <c r="I7" s="1">
        <v>3511.98</v>
      </c>
      <c r="J7" s="19" t="s">
        <v>328</v>
      </c>
    </row>
    <row r="8" spans="1:10" ht="76.5">
      <c r="A8" s="4">
        <f aca="true" t="shared" si="0" ref="A8:A32">A7+1</f>
        <v>101</v>
      </c>
      <c r="B8" s="7" t="s">
        <v>2</v>
      </c>
      <c r="C8" s="4">
        <v>104</v>
      </c>
      <c r="D8" s="8">
        <v>43284</v>
      </c>
      <c r="E8" s="18" t="s">
        <v>330</v>
      </c>
      <c r="F8" s="18" t="s">
        <v>331</v>
      </c>
      <c r="G8" s="18" t="s">
        <v>332</v>
      </c>
      <c r="H8" s="1">
        <v>30392</v>
      </c>
      <c r="I8" s="1">
        <v>0</v>
      </c>
      <c r="J8" s="19" t="s">
        <v>163</v>
      </c>
    </row>
    <row r="9" spans="1:10" ht="38.25">
      <c r="A9" s="4">
        <f t="shared" si="0"/>
        <v>102</v>
      </c>
      <c r="B9" s="7" t="s">
        <v>2</v>
      </c>
      <c r="C9" s="4">
        <v>105</v>
      </c>
      <c r="D9" s="8">
        <v>43285</v>
      </c>
      <c r="E9" s="18" t="s">
        <v>333</v>
      </c>
      <c r="F9" s="18" t="s">
        <v>334</v>
      </c>
      <c r="G9" s="18" t="s">
        <v>335</v>
      </c>
      <c r="H9" s="1">
        <v>161800</v>
      </c>
      <c r="I9" s="1">
        <v>809</v>
      </c>
      <c r="J9" s="19" t="s">
        <v>336</v>
      </c>
    </row>
    <row r="10" spans="1:10" ht="63.75">
      <c r="A10" s="4">
        <f t="shared" si="0"/>
        <v>103</v>
      </c>
      <c r="B10" s="7" t="s">
        <v>2</v>
      </c>
      <c r="C10" s="4">
        <v>106</v>
      </c>
      <c r="D10" s="8">
        <v>43285</v>
      </c>
      <c r="E10" s="7" t="s">
        <v>337</v>
      </c>
      <c r="F10" s="7" t="s">
        <v>338</v>
      </c>
      <c r="G10" s="7" t="s">
        <v>339</v>
      </c>
      <c r="H10" s="1">
        <v>159000</v>
      </c>
      <c r="I10" s="1">
        <v>795</v>
      </c>
      <c r="J10" s="1" t="s">
        <v>340</v>
      </c>
    </row>
    <row r="11" spans="1:10" ht="38.25">
      <c r="A11" s="4">
        <f t="shared" si="0"/>
        <v>104</v>
      </c>
      <c r="B11" s="7" t="s">
        <v>2</v>
      </c>
      <c r="C11" s="4">
        <v>107</v>
      </c>
      <c r="D11" s="8">
        <v>43285</v>
      </c>
      <c r="E11" s="7" t="s">
        <v>38</v>
      </c>
      <c r="F11" s="7" t="s">
        <v>341</v>
      </c>
      <c r="G11" s="7" t="s">
        <v>342</v>
      </c>
      <c r="H11" s="1">
        <v>130353</v>
      </c>
      <c r="I11" s="1">
        <v>651.77</v>
      </c>
      <c r="J11" s="1" t="s">
        <v>343</v>
      </c>
    </row>
    <row r="12" spans="1:10" ht="25.5">
      <c r="A12" s="4">
        <f t="shared" si="0"/>
        <v>105</v>
      </c>
      <c r="B12" s="7" t="s">
        <v>2</v>
      </c>
      <c r="C12" s="4">
        <v>108</v>
      </c>
      <c r="D12" s="8">
        <v>43285</v>
      </c>
      <c r="E12" s="7" t="s">
        <v>46</v>
      </c>
      <c r="F12" s="7" t="s">
        <v>344</v>
      </c>
      <c r="G12" s="7" t="s">
        <v>345</v>
      </c>
      <c r="H12" s="1">
        <v>180200</v>
      </c>
      <c r="I12" s="1">
        <v>901</v>
      </c>
      <c r="J12" s="1" t="s">
        <v>346</v>
      </c>
    </row>
    <row r="13" spans="1:10" ht="25.5">
      <c r="A13" s="4">
        <f t="shared" si="0"/>
        <v>106</v>
      </c>
      <c r="B13" s="7" t="s">
        <v>2</v>
      </c>
      <c r="C13" s="4">
        <v>109</v>
      </c>
      <c r="D13" s="8">
        <v>43285</v>
      </c>
      <c r="E13" s="7" t="s">
        <v>347</v>
      </c>
      <c r="F13" s="7" t="s">
        <v>348</v>
      </c>
      <c r="G13" s="7" t="s">
        <v>349</v>
      </c>
      <c r="H13" s="1">
        <v>83874</v>
      </c>
      <c r="I13" s="1">
        <v>419.37</v>
      </c>
      <c r="J13" s="1" t="s">
        <v>350</v>
      </c>
    </row>
    <row r="14" spans="1:10" ht="76.5">
      <c r="A14" s="4">
        <f t="shared" si="0"/>
        <v>107</v>
      </c>
      <c r="B14" s="7" t="s">
        <v>2</v>
      </c>
      <c r="C14" s="4">
        <v>110</v>
      </c>
      <c r="D14" s="8">
        <v>43286</v>
      </c>
      <c r="E14" s="18" t="s">
        <v>352</v>
      </c>
      <c r="F14" s="7" t="s">
        <v>351</v>
      </c>
      <c r="G14" s="18" t="s">
        <v>353</v>
      </c>
      <c r="H14" s="1">
        <v>197682</v>
      </c>
      <c r="I14" s="1">
        <v>0</v>
      </c>
      <c r="J14" s="19" t="s">
        <v>163</v>
      </c>
    </row>
    <row r="15" spans="1:10" ht="102">
      <c r="A15" s="4">
        <f t="shared" si="0"/>
        <v>108</v>
      </c>
      <c r="B15" s="7" t="s">
        <v>2</v>
      </c>
      <c r="C15" s="4">
        <v>111</v>
      </c>
      <c r="D15" s="8">
        <v>43286</v>
      </c>
      <c r="E15" s="18" t="s">
        <v>367</v>
      </c>
      <c r="F15" s="18" t="s">
        <v>354</v>
      </c>
      <c r="G15" s="18" t="s">
        <v>355</v>
      </c>
      <c r="H15" s="1">
        <v>4884413</v>
      </c>
      <c r="I15" s="1">
        <v>0</v>
      </c>
      <c r="J15" s="19" t="s">
        <v>163</v>
      </c>
    </row>
    <row r="16" spans="1:10" ht="76.5">
      <c r="A16" s="4">
        <f t="shared" si="0"/>
        <v>109</v>
      </c>
      <c r="B16" s="7" t="s">
        <v>2</v>
      </c>
      <c r="C16" s="4">
        <v>112</v>
      </c>
      <c r="D16" s="8">
        <v>43287</v>
      </c>
      <c r="E16" s="18" t="s">
        <v>356</v>
      </c>
      <c r="F16" s="18" t="s">
        <v>357</v>
      </c>
      <c r="G16" s="18" t="s">
        <v>358</v>
      </c>
      <c r="H16" s="1">
        <v>644631</v>
      </c>
      <c r="I16" s="1">
        <v>6446.31</v>
      </c>
      <c r="J16" s="19" t="s">
        <v>359</v>
      </c>
    </row>
    <row r="17" spans="1:10" ht="38.25">
      <c r="A17" s="4">
        <f t="shared" si="0"/>
        <v>110</v>
      </c>
      <c r="B17" s="7" t="s">
        <v>2</v>
      </c>
      <c r="C17" s="4">
        <v>113</v>
      </c>
      <c r="D17" s="8">
        <v>43290</v>
      </c>
      <c r="E17" s="18" t="s">
        <v>360</v>
      </c>
      <c r="F17" s="18" t="s">
        <v>361</v>
      </c>
      <c r="G17" s="18" t="s">
        <v>362</v>
      </c>
      <c r="H17" s="1">
        <v>2713</v>
      </c>
      <c r="I17" s="1">
        <v>27.13</v>
      </c>
      <c r="J17" s="19" t="s">
        <v>363</v>
      </c>
    </row>
    <row r="18" spans="1:10" ht="25.5">
      <c r="A18" s="4">
        <f t="shared" si="0"/>
        <v>111</v>
      </c>
      <c r="B18" s="7" t="s">
        <v>2</v>
      </c>
      <c r="C18" s="4">
        <v>114</v>
      </c>
      <c r="D18" s="20">
        <v>43291</v>
      </c>
      <c r="E18" s="18" t="s">
        <v>239</v>
      </c>
      <c r="F18" s="18" t="s">
        <v>364</v>
      </c>
      <c r="G18" s="18" t="s">
        <v>365</v>
      </c>
      <c r="H18" s="1">
        <v>8264</v>
      </c>
      <c r="I18" s="1">
        <v>8.26</v>
      </c>
      <c r="J18" s="19" t="s">
        <v>366</v>
      </c>
    </row>
    <row r="19" spans="1:10" ht="63.75">
      <c r="A19" s="4">
        <f t="shared" si="0"/>
        <v>112</v>
      </c>
      <c r="B19" s="7" t="s">
        <v>2</v>
      </c>
      <c r="C19" s="4">
        <v>115</v>
      </c>
      <c r="D19" s="20">
        <v>43292</v>
      </c>
      <c r="E19" s="18" t="s">
        <v>368</v>
      </c>
      <c r="F19" s="18" t="s">
        <v>369</v>
      </c>
      <c r="G19" s="18" t="s">
        <v>370</v>
      </c>
      <c r="H19" s="1">
        <v>30392</v>
      </c>
      <c r="I19" s="1">
        <v>0</v>
      </c>
      <c r="J19" s="19" t="s">
        <v>163</v>
      </c>
    </row>
    <row r="20" spans="1:10" ht="63.75">
      <c r="A20" s="4">
        <f t="shared" si="0"/>
        <v>113</v>
      </c>
      <c r="B20" s="7" t="s">
        <v>2</v>
      </c>
      <c r="C20" s="4">
        <v>116</v>
      </c>
      <c r="D20" s="20">
        <v>43293</v>
      </c>
      <c r="E20" s="18" t="s">
        <v>371</v>
      </c>
      <c r="F20" s="18" t="s">
        <v>372</v>
      </c>
      <c r="G20" s="18" t="s">
        <v>373</v>
      </c>
      <c r="H20" s="1">
        <v>145926</v>
      </c>
      <c r="I20" s="1">
        <v>0</v>
      </c>
      <c r="J20" s="19" t="s">
        <v>163</v>
      </c>
    </row>
    <row r="21" spans="1:10" ht="25.5">
      <c r="A21" s="4">
        <f t="shared" si="0"/>
        <v>114</v>
      </c>
      <c r="B21" s="7" t="s">
        <v>2</v>
      </c>
      <c r="C21" s="4">
        <v>117</v>
      </c>
      <c r="D21" s="20">
        <v>43293</v>
      </c>
      <c r="E21" s="18" t="s">
        <v>38</v>
      </c>
      <c r="F21" s="18" t="s">
        <v>256</v>
      </c>
      <c r="G21" s="18" t="s">
        <v>374</v>
      </c>
      <c r="H21" s="1">
        <v>37166</v>
      </c>
      <c r="I21" s="1">
        <v>0</v>
      </c>
      <c r="J21" s="19" t="s">
        <v>163</v>
      </c>
    </row>
    <row r="22" spans="1:10" ht="25.5">
      <c r="A22" s="4">
        <f t="shared" si="0"/>
        <v>115</v>
      </c>
      <c r="B22" s="7" t="s">
        <v>2</v>
      </c>
      <c r="C22" s="4">
        <v>118</v>
      </c>
      <c r="D22" s="20">
        <v>43293</v>
      </c>
      <c r="E22" s="18" t="s">
        <v>38</v>
      </c>
      <c r="F22" s="18" t="s">
        <v>256</v>
      </c>
      <c r="G22" s="18" t="s">
        <v>374</v>
      </c>
      <c r="H22" s="1">
        <v>34455</v>
      </c>
      <c r="I22" s="1">
        <v>0</v>
      </c>
      <c r="J22" s="19" t="s">
        <v>163</v>
      </c>
    </row>
    <row r="23" spans="1:10" ht="114.75">
      <c r="A23" s="4">
        <f t="shared" si="0"/>
        <v>116</v>
      </c>
      <c r="B23" s="7" t="s">
        <v>2</v>
      </c>
      <c r="C23" s="4">
        <v>119</v>
      </c>
      <c r="D23" s="20">
        <v>43299</v>
      </c>
      <c r="E23" s="18" t="s">
        <v>375</v>
      </c>
      <c r="F23" s="18" t="s">
        <v>376</v>
      </c>
      <c r="G23" s="18" t="s">
        <v>377</v>
      </c>
      <c r="H23" s="1">
        <v>23000</v>
      </c>
      <c r="I23" s="1">
        <v>230</v>
      </c>
      <c r="J23" s="19" t="s">
        <v>378</v>
      </c>
    </row>
    <row r="24" spans="1:10" ht="76.5">
      <c r="A24" s="4">
        <f t="shared" si="0"/>
        <v>117</v>
      </c>
      <c r="B24" s="7" t="s">
        <v>2</v>
      </c>
      <c r="C24" s="4">
        <v>120</v>
      </c>
      <c r="D24" s="20">
        <v>43299</v>
      </c>
      <c r="E24" s="18" t="s">
        <v>379</v>
      </c>
      <c r="F24" s="18" t="s">
        <v>380</v>
      </c>
      <c r="G24" s="18" t="s">
        <v>381</v>
      </c>
      <c r="H24" s="1">
        <v>130</v>
      </c>
      <c r="I24" s="1">
        <v>0.13</v>
      </c>
      <c r="J24" s="19" t="s">
        <v>382</v>
      </c>
    </row>
    <row r="25" spans="1:10" ht="76.5">
      <c r="A25" s="4">
        <f t="shared" si="0"/>
        <v>118</v>
      </c>
      <c r="B25" s="7" t="s">
        <v>2</v>
      </c>
      <c r="C25" s="4">
        <v>121</v>
      </c>
      <c r="D25" s="20">
        <v>43299</v>
      </c>
      <c r="E25" s="18" t="s">
        <v>379</v>
      </c>
      <c r="F25" s="18" t="s">
        <v>380</v>
      </c>
      <c r="G25" s="18" t="s">
        <v>383</v>
      </c>
      <c r="H25" s="1">
        <v>39402</v>
      </c>
      <c r="I25" s="1">
        <v>394.02</v>
      </c>
      <c r="J25" s="19" t="s">
        <v>384</v>
      </c>
    </row>
    <row r="26" spans="1:10" ht="38.25">
      <c r="A26" s="4">
        <f t="shared" si="0"/>
        <v>119</v>
      </c>
      <c r="B26" s="7" t="s">
        <v>2</v>
      </c>
      <c r="C26" s="4">
        <v>122</v>
      </c>
      <c r="D26" s="20">
        <v>43304</v>
      </c>
      <c r="E26" s="18" t="s">
        <v>385</v>
      </c>
      <c r="F26" s="18" t="s">
        <v>386</v>
      </c>
      <c r="G26" s="18" t="s">
        <v>387</v>
      </c>
      <c r="H26" s="1">
        <v>98635</v>
      </c>
      <c r="I26" s="1">
        <v>497.2</v>
      </c>
      <c r="J26" s="19" t="s">
        <v>388</v>
      </c>
    </row>
    <row r="27" spans="1:10" ht="51">
      <c r="A27" s="4">
        <f t="shared" si="0"/>
        <v>120</v>
      </c>
      <c r="B27" s="7" t="s">
        <v>2</v>
      </c>
      <c r="C27" s="4">
        <v>123</v>
      </c>
      <c r="D27" s="20">
        <v>43304</v>
      </c>
      <c r="E27" s="18" t="s">
        <v>389</v>
      </c>
      <c r="F27" s="18" t="s">
        <v>390</v>
      </c>
      <c r="G27" s="18" t="s">
        <v>391</v>
      </c>
      <c r="H27" s="1">
        <v>184280.77</v>
      </c>
      <c r="I27" s="1">
        <v>925.4</v>
      </c>
      <c r="J27" s="19" t="s">
        <v>392</v>
      </c>
    </row>
    <row r="28" spans="1:10" ht="25.5">
      <c r="A28" s="4">
        <f t="shared" si="0"/>
        <v>121</v>
      </c>
      <c r="B28" s="7" t="s">
        <v>2</v>
      </c>
      <c r="C28" s="4">
        <v>124</v>
      </c>
      <c r="D28" s="20">
        <v>43304</v>
      </c>
      <c r="E28" s="18" t="s">
        <v>42</v>
      </c>
      <c r="F28" s="18" t="s">
        <v>393</v>
      </c>
      <c r="G28" s="18" t="s">
        <v>394</v>
      </c>
      <c r="H28" s="1">
        <v>180010</v>
      </c>
      <c r="I28" s="1">
        <v>904.05</v>
      </c>
      <c r="J28" s="19" t="s">
        <v>395</v>
      </c>
    </row>
    <row r="29" spans="1:10" ht="38.25">
      <c r="A29" s="4">
        <f t="shared" si="0"/>
        <v>122</v>
      </c>
      <c r="B29" s="7" t="s">
        <v>2</v>
      </c>
      <c r="C29" s="4">
        <v>125</v>
      </c>
      <c r="D29" s="20">
        <v>43304</v>
      </c>
      <c r="E29" s="18" t="s">
        <v>333</v>
      </c>
      <c r="F29" s="18" t="s">
        <v>396</v>
      </c>
      <c r="G29" s="18" t="s">
        <v>397</v>
      </c>
      <c r="H29" s="1">
        <v>30000</v>
      </c>
      <c r="I29" s="1">
        <v>304</v>
      </c>
      <c r="J29" s="19" t="s">
        <v>398</v>
      </c>
    </row>
    <row r="30" spans="1:10" ht="51">
      <c r="A30" s="4">
        <f t="shared" si="0"/>
        <v>123</v>
      </c>
      <c r="B30" s="7" t="s">
        <v>2</v>
      </c>
      <c r="C30" s="4">
        <v>126</v>
      </c>
      <c r="D30" s="20">
        <v>43306</v>
      </c>
      <c r="E30" s="18" t="s">
        <v>399</v>
      </c>
      <c r="F30" s="18" t="s">
        <v>400</v>
      </c>
      <c r="G30" s="18" t="s">
        <v>401</v>
      </c>
      <c r="H30" s="1">
        <v>3202171</v>
      </c>
      <c r="I30" s="1">
        <v>0</v>
      </c>
      <c r="J30" s="19" t="s">
        <v>163</v>
      </c>
    </row>
    <row r="31" spans="1:10" ht="25.5">
      <c r="A31" s="4">
        <f t="shared" si="0"/>
        <v>124</v>
      </c>
      <c r="B31" s="7" t="s">
        <v>2</v>
      </c>
      <c r="C31" s="4">
        <v>127</v>
      </c>
      <c r="D31" s="20">
        <v>43311</v>
      </c>
      <c r="E31" s="18" t="s">
        <v>402</v>
      </c>
      <c r="F31" s="18" t="s">
        <v>403</v>
      </c>
      <c r="G31" s="18" t="s">
        <v>404</v>
      </c>
      <c r="H31" s="1">
        <v>24585</v>
      </c>
      <c r="I31" s="1">
        <v>24.59</v>
      </c>
      <c r="J31" s="19" t="s">
        <v>405</v>
      </c>
    </row>
    <row r="32" spans="1:10" ht="76.5">
      <c r="A32" s="4">
        <f t="shared" si="0"/>
        <v>125</v>
      </c>
      <c r="B32" s="7" t="s">
        <v>2</v>
      </c>
      <c r="C32" s="4">
        <v>128</v>
      </c>
      <c r="D32" s="20">
        <v>43311</v>
      </c>
      <c r="E32" s="18" t="s">
        <v>402</v>
      </c>
      <c r="F32" s="18" t="s">
        <v>403</v>
      </c>
      <c r="G32" s="18" t="s">
        <v>406</v>
      </c>
      <c r="H32" s="1">
        <v>401270</v>
      </c>
      <c r="I32" s="1">
        <v>4012.7</v>
      </c>
      <c r="J32" s="19" t="s">
        <v>407</v>
      </c>
    </row>
  </sheetData>
  <sheetProtection/>
  <mergeCells count="2">
    <mergeCell ref="A2:H2"/>
    <mergeCell ref="A3:H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J34"/>
  <sheetViews>
    <sheetView zoomScalePageLayoutView="0" workbookViewId="0" topLeftCell="A26">
      <selection activeCell="A7" sqref="A7:IV7"/>
    </sheetView>
  </sheetViews>
  <sheetFormatPr defaultColWidth="9.140625" defaultRowHeight="12.75"/>
  <cols>
    <col min="1" max="1" width="6.8515625" style="9" customWidth="1"/>
    <col min="2" max="2" width="13.421875" style="6" customWidth="1"/>
    <col min="3" max="3" width="11.7109375" style="9" customWidth="1"/>
    <col min="4" max="4" width="14.140625" style="6" customWidth="1"/>
    <col min="5" max="5" width="29.8515625" style="6" customWidth="1"/>
    <col min="6" max="6" width="29.421875" style="6" customWidth="1"/>
    <col min="7" max="7" width="24.00390625" style="6" customWidth="1"/>
    <col min="8" max="8" width="25.140625" style="12" customWidth="1"/>
    <col min="9" max="9" width="20.140625" style="12" customWidth="1"/>
    <col min="10" max="10" width="17.140625" style="12" customWidth="1"/>
  </cols>
  <sheetData>
    <row r="2" spans="1:8" ht="12.75">
      <c r="A2" s="32" t="s">
        <v>0</v>
      </c>
      <c r="B2" s="32"/>
      <c r="C2" s="32"/>
      <c r="D2" s="32"/>
      <c r="E2" s="32"/>
      <c r="F2" s="32"/>
      <c r="G2" s="32"/>
      <c r="H2" s="32"/>
    </row>
    <row r="3" spans="1:8" ht="15">
      <c r="A3" s="33" t="s">
        <v>493</v>
      </c>
      <c r="B3" s="33"/>
      <c r="C3" s="33"/>
      <c r="D3" s="33"/>
      <c r="E3" s="33"/>
      <c r="F3" s="33"/>
      <c r="G3" s="33"/>
      <c r="H3" s="33"/>
    </row>
    <row r="4" ht="13.5" thickBot="1"/>
    <row r="5" spans="1:10" s="3" customFormat="1" ht="26.25" thickBot="1">
      <c r="A5" s="11" t="s">
        <v>1</v>
      </c>
      <c r="B5" s="10" t="s">
        <v>2</v>
      </c>
      <c r="C5" s="11" t="s">
        <v>3</v>
      </c>
      <c r="D5" s="10" t="s">
        <v>4</v>
      </c>
      <c r="E5" s="10" t="s">
        <v>8</v>
      </c>
      <c r="F5" s="10" t="s">
        <v>6</v>
      </c>
      <c r="G5" s="10" t="s">
        <v>7</v>
      </c>
      <c r="H5" s="13" t="s">
        <v>5</v>
      </c>
      <c r="I5" s="14" t="s">
        <v>10</v>
      </c>
      <c r="J5" s="15" t="s">
        <v>11</v>
      </c>
    </row>
    <row r="6" spans="1:10" s="2" customFormat="1" ht="38.25">
      <c r="A6" s="4">
        <v>126</v>
      </c>
      <c r="B6" s="7" t="s">
        <v>2</v>
      </c>
      <c r="C6" s="4">
        <v>129</v>
      </c>
      <c r="D6" s="20">
        <v>43313</v>
      </c>
      <c r="E6" s="18" t="s">
        <v>389</v>
      </c>
      <c r="F6" s="18" t="s">
        <v>408</v>
      </c>
      <c r="G6" s="18" t="s">
        <v>409</v>
      </c>
      <c r="H6" s="1">
        <v>184836</v>
      </c>
      <c r="I6" s="5">
        <v>924.18</v>
      </c>
      <c r="J6" s="19" t="s">
        <v>410</v>
      </c>
    </row>
    <row r="7" spans="1:10" ht="25.5">
      <c r="A7" s="4">
        <v>127</v>
      </c>
      <c r="B7" s="7" t="s">
        <v>2</v>
      </c>
      <c r="C7" s="4">
        <v>130</v>
      </c>
      <c r="D7" s="8">
        <v>43318</v>
      </c>
      <c r="E7" s="18" t="s">
        <v>226</v>
      </c>
      <c r="F7" s="18" t="s">
        <v>256</v>
      </c>
      <c r="G7" s="18" t="s">
        <v>411</v>
      </c>
      <c r="H7" s="1">
        <v>65737</v>
      </c>
      <c r="I7" s="1">
        <v>0</v>
      </c>
      <c r="J7" s="19" t="s">
        <v>74</v>
      </c>
    </row>
    <row r="8" spans="1:10" ht="38.25">
      <c r="A8" s="4">
        <v>128</v>
      </c>
      <c r="B8" s="7" t="s">
        <v>2</v>
      </c>
      <c r="C8" s="4">
        <v>131</v>
      </c>
      <c r="D8" s="8">
        <v>43318</v>
      </c>
      <c r="E8" s="18" t="s">
        <v>412</v>
      </c>
      <c r="F8" s="18" t="s">
        <v>413</v>
      </c>
      <c r="G8" s="18" t="s">
        <v>437</v>
      </c>
      <c r="H8" s="1">
        <v>58050.97</v>
      </c>
      <c r="I8" s="1">
        <v>0</v>
      </c>
      <c r="J8" s="19" t="s">
        <v>74</v>
      </c>
    </row>
    <row r="9" spans="1:10" ht="89.25">
      <c r="A9" s="4">
        <v>129</v>
      </c>
      <c r="B9" s="7" t="s">
        <v>2</v>
      </c>
      <c r="C9" s="4">
        <v>132</v>
      </c>
      <c r="D9" s="8">
        <v>43318</v>
      </c>
      <c r="E9" s="18" t="s">
        <v>379</v>
      </c>
      <c r="F9" s="18" t="s">
        <v>414</v>
      </c>
      <c r="G9" s="18" t="s">
        <v>415</v>
      </c>
      <c r="H9" s="1">
        <v>146955</v>
      </c>
      <c r="I9" s="1">
        <v>1469.55</v>
      </c>
      <c r="J9" s="19" t="s">
        <v>416</v>
      </c>
    </row>
    <row r="10" spans="1:10" ht="38.25">
      <c r="A10" s="4">
        <v>130</v>
      </c>
      <c r="B10" s="7" t="s">
        <v>2</v>
      </c>
      <c r="C10" s="4">
        <v>133</v>
      </c>
      <c r="D10" s="8">
        <v>43318</v>
      </c>
      <c r="E10" s="7" t="s">
        <v>356</v>
      </c>
      <c r="F10" s="7" t="s">
        <v>122</v>
      </c>
      <c r="G10" s="7" t="s">
        <v>435</v>
      </c>
      <c r="H10" s="1">
        <v>693613</v>
      </c>
      <c r="I10" s="1">
        <v>6936.13</v>
      </c>
      <c r="J10" s="1" t="s">
        <v>417</v>
      </c>
    </row>
    <row r="11" spans="1:10" ht="38.25">
      <c r="A11" s="4">
        <v>131</v>
      </c>
      <c r="B11" s="7" t="s">
        <v>2</v>
      </c>
      <c r="C11" s="4">
        <v>134</v>
      </c>
      <c r="D11" s="8">
        <v>43318</v>
      </c>
      <c r="E11" s="7" t="s">
        <v>356</v>
      </c>
      <c r="F11" s="7" t="s">
        <v>122</v>
      </c>
      <c r="G11" s="7" t="s">
        <v>436</v>
      </c>
      <c r="H11" s="1">
        <v>645565</v>
      </c>
      <c r="I11" s="1">
        <v>6455.65</v>
      </c>
      <c r="J11" s="1" t="s">
        <v>418</v>
      </c>
    </row>
    <row r="12" spans="1:10" ht="38.25">
      <c r="A12" s="4">
        <f aca="true" t="shared" si="0" ref="A12:A34">A11+1</f>
        <v>132</v>
      </c>
      <c r="B12" s="7" t="s">
        <v>2</v>
      </c>
      <c r="C12" s="4">
        <v>135</v>
      </c>
      <c r="D12" s="8">
        <v>43319</v>
      </c>
      <c r="E12" s="7" t="s">
        <v>42</v>
      </c>
      <c r="F12" s="7" t="s">
        <v>419</v>
      </c>
      <c r="G12" s="7" t="s">
        <v>420</v>
      </c>
      <c r="H12" s="1">
        <v>30891.93</v>
      </c>
      <c r="I12" s="1">
        <v>158.46</v>
      </c>
      <c r="J12" s="1" t="s">
        <v>421</v>
      </c>
    </row>
    <row r="13" spans="1:10" ht="38.25">
      <c r="A13" s="4">
        <f t="shared" si="0"/>
        <v>133</v>
      </c>
      <c r="B13" s="7" t="s">
        <v>2</v>
      </c>
      <c r="C13" s="4">
        <v>136</v>
      </c>
      <c r="D13" s="8">
        <v>43319</v>
      </c>
      <c r="E13" s="7" t="s">
        <v>42</v>
      </c>
      <c r="F13" s="7" t="s">
        <v>433</v>
      </c>
      <c r="G13" s="7" t="s">
        <v>422</v>
      </c>
      <c r="H13" s="1">
        <v>24650.52</v>
      </c>
      <c r="I13" s="1">
        <v>127.25</v>
      </c>
      <c r="J13" s="1" t="s">
        <v>423</v>
      </c>
    </row>
    <row r="14" spans="1:10" ht="25.5">
      <c r="A14" s="4">
        <f t="shared" si="0"/>
        <v>134</v>
      </c>
      <c r="B14" s="7" t="s">
        <v>2</v>
      </c>
      <c r="C14" s="4">
        <v>137</v>
      </c>
      <c r="D14" s="8">
        <v>43319</v>
      </c>
      <c r="E14" s="18" t="s">
        <v>117</v>
      </c>
      <c r="F14" s="7" t="s">
        <v>424</v>
      </c>
      <c r="G14" s="18" t="s">
        <v>425</v>
      </c>
      <c r="H14" s="1">
        <v>6000</v>
      </c>
      <c r="I14" s="1">
        <v>3</v>
      </c>
      <c r="J14" s="19" t="s">
        <v>426</v>
      </c>
    </row>
    <row r="15" spans="1:10" ht="51">
      <c r="A15" s="4">
        <f t="shared" si="0"/>
        <v>135</v>
      </c>
      <c r="B15" s="7" t="s">
        <v>2</v>
      </c>
      <c r="C15" s="4">
        <v>138</v>
      </c>
      <c r="D15" s="8">
        <v>43319</v>
      </c>
      <c r="E15" s="18" t="s">
        <v>427</v>
      </c>
      <c r="F15" s="18" t="s">
        <v>434</v>
      </c>
      <c r="G15" s="18" t="s">
        <v>428</v>
      </c>
      <c r="H15" s="1">
        <v>118020</v>
      </c>
      <c r="I15" s="1">
        <v>1184.2</v>
      </c>
      <c r="J15" s="19" t="s">
        <v>429</v>
      </c>
    </row>
    <row r="16" spans="1:10" ht="25.5">
      <c r="A16" s="4">
        <f t="shared" si="0"/>
        <v>136</v>
      </c>
      <c r="B16" s="7" t="s">
        <v>2</v>
      </c>
      <c r="C16" s="4">
        <v>139</v>
      </c>
      <c r="D16" s="8">
        <v>43319</v>
      </c>
      <c r="E16" s="18" t="s">
        <v>59</v>
      </c>
      <c r="F16" s="18" t="s">
        <v>430</v>
      </c>
      <c r="G16" s="18" t="s">
        <v>431</v>
      </c>
      <c r="H16" s="1">
        <v>51744</v>
      </c>
      <c r="I16" s="1">
        <v>262.72</v>
      </c>
      <c r="J16" s="19" t="s">
        <v>432</v>
      </c>
    </row>
    <row r="17" spans="1:10" ht="76.5">
      <c r="A17" s="4">
        <f t="shared" si="0"/>
        <v>137</v>
      </c>
      <c r="B17" s="7" t="s">
        <v>2</v>
      </c>
      <c r="C17" s="4">
        <v>140</v>
      </c>
      <c r="D17" s="8">
        <v>43320</v>
      </c>
      <c r="E17" s="18" t="s">
        <v>438</v>
      </c>
      <c r="F17" s="18" t="s">
        <v>439</v>
      </c>
      <c r="G17" s="18" t="s">
        <v>440</v>
      </c>
      <c r="H17" s="1">
        <v>28295.65</v>
      </c>
      <c r="I17" s="1">
        <v>0</v>
      </c>
      <c r="J17" s="19" t="s">
        <v>74</v>
      </c>
    </row>
    <row r="18" spans="1:10" ht="25.5">
      <c r="A18" s="4">
        <f t="shared" si="0"/>
        <v>138</v>
      </c>
      <c r="B18" s="7" t="s">
        <v>2</v>
      </c>
      <c r="C18" s="4">
        <v>141</v>
      </c>
      <c r="D18" s="20">
        <v>43322</v>
      </c>
      <c r="E18" s="18" t="s">
        <v>441</v>
      </c>
      <c r="F18" s="18" t="s">
        <v>442</v>
      </c>
      <c r="G18" s="18" t="s">
        <v>443</v>
      </c>
      <c r="H18" s="1">
        <v>5113523</v>
      </c>
      <c r="I18" s="1">
        <v>0</v>
      </c>
      <c r="J18" s="19" t="s">
        <v>74</v>
      </c>
    </row>
    <row r="19" spans="1:10" ht="63.75">
      <c r="A19" s="4">
        <f t="shared" si="0"/>
        <v>139</v>
      </c>
      <c r="B19" s="7" t="s">
        <v>2</v>
      </c>
      <c r="C19" s="4">
        <v>142</v>
      </c>
      <c r="D19" s="20">
        <v>43325</v>
      </c>
      <c r="E19" s="18" t="s">
        <v>444</v>
      </c>
      <c r="F19" s="18" t="s">
        <v>445</v>
      </c>
      <c r="G19" s="18" t="s">
        <v>446</v>
      </c>
      <c r="H19" s="1">
        <v>98000</v>
      </c>
      <c r="I19" s="1">
        <v>0</v>
      </c>
      <c r="J19" s="19" t="s">
        <v>74</v>
      </c>
    </row>
    <row r="20" spans="1:10" ht="38.25">
      <c r="A20" s="4">
        <f t="shared" si="0"/>
        <v>140</v>
      </c>
      <c r="B20" s="7" t="s">
        <v>2</v>
      </c>
      <c r="C20" s="4">
        <v>143</v>
      </c>
      <c r="D20" s="20">
        <v>43325</v>
      </c>
      <c r="E20" s="18" t="s">
        <v>325</v>
      </c>
      <c r="F20" s="18" t="s">
        <v>122</v>
      </c>
      <c r="G20" s="18" t="s">
        <v>447</v>
      </c>
      <c r="H20" s="1">
        <v>610106.77</v>
      </c>
      <c r="I20" s="1">
        <v>6101.06</v>
      </c>
      <c r="J20" s="19" t="s">
        <v>448</v>
      </c>
    </row>
    <row r="21" spans="1:10" ht="89.25">
      <c r="A21" s="4">
        <f t="shared" si="0"/>
        <v>141</v>
      </c>
      <c r="B21" s="7" t="s">
        <v>2</v>
      </c>
      <c r="C21" s="4">
        <v>144</v>
      </c>
      <c r="D21" s="20">
        <v>43326</v>
      </c>
      <c r="E21" s="18" t="s">
        <v>449</v>
      </c>
      <c r="F21" s="18" t="s">
        <v>450</v>
      </c>
      <c r="G21" s="18" t="s">
        <v>451</v>
      </c>
      <c r="H21" s="1">
        <v>16826.6</v>
      </c>
      <c r="I21" s="1">
        <v>0</v>
      </c>
      <c r="J21" s="19" t="s">
        <v>74</v>
      </c>
    </row>
    <row r="22" spans="1:10" ht="51">
      <c r="A22" s="4">
        <f t="shared" si="0"/>
        <v>142</v>
      </c>
      <c r="B22" s="7" t="s">
        <v>2</v>
      </c>
      <c r="C22" s="4">
        <v>145</v>
      </c>
      <c r="D22" s="20">
        <v>43326</v>
      </c>
      <c r="E22" s="18" t="s">
        <v>452</v>
      </c>
      <c r="F22" s="18" t="s">
        <v>453</v>
      </c>
      <c r="G22" s="18" t="s">
        <v>454</v>
      </c>
      <c r="H22" s="1">
        <v>3692012</v>
      </c>
      <c r="I22" s="1">
        <v>0</v>
      </c>
      <c r="J22" s="19" t="s">
        <v>74</v>
      </c>
    </row>
    <row r="23" spans="1:10" ht="102">
      <c r="A23" s="4">
        <f t="shared" si="0"/>
        <v>143</v>
      </c>
      <c r="B23" s="7" t="s">
        <v>2</v>
      </c>
      <c r="C23" s="4">
        <v>146</v>
      </c>
      <c r="D23" s="20">
        <v>43335</v>
      </c>
      <c r="E23" s="18"/>
      <c r="F23" s="18" t="s">
        <v>455</v>
      </c>
      <c r="G23" s="18" t="s">
        <v>456</v>
      </c>
      <c r="H23" s="1">
        <v>865.3</v>
      </c>
      <c r="I23" s="1">
        <v>0.87</v>
      </c>
      <c r="J23" s="19" t="s">
        <v>457</v>
      </c>
    </row>
    <row r="24" spans="1:10" ht="89.25">
      <c r="A24" s="4">
        <f t="shared" si="0"/>
        <v>144</v>
      </c>
      <c r="B24" s="7" t="s">
        <v>2</v>
      </c>
      <c r="C24" s="4">
        <v>147</v>
      </c>
      <c r="D24" s="20">
        <v>43335</v>
      </c>
      <c r="E24" s="18" t="s">
        <v>458</v>
      </c>
      <c r="F24" s="18" t="s">
        <v>455</v>
      </c>
      <c r="G24" s="18" t="s">
        <v>459</v>
      </c>
      <c r="H24" s="1">
        <v>58759.34</v>
      </c>
      <c r="I24" s="1">
        <v>587.59</v>
      </c>
      <c r="J24" s="19" t="s">
        <v>460</v>
      </c>
    </row>
    <row r="25" spans="1:10" ht="51">
      <c r="A25" s="4">
        <f t="shared" si="0"/>
        <v>145</v>
      </c>
      <c r="B25" s="7" t="s">
        <v>2</v>
      </c>
      <c r="C25" s="4">
        <v>148</v>
      </c>
      <c r="D25" s="20">
        <v>43336</v>
      </c>
      <c r="E25" s="18" t="s">
        <v>402</v>
      </c>
      <c r="F25" s="18" t="s">
        <v>461</v>
      </c>
      <c r="G25" s="18" t="s">
        <v>462</v>
      </c>
      <c r="H25" s="1">
        <v>249650</v>
      </c>
      <c r="I25" s="1">
        <v>2496.5</v>
      </c>
      <c r="J25" s="19" t="s">
        <v>463</v>
      </c>
    </row>
    <row r="26" spans="1:10" ht="25.5">
      <c r="A26" s="4">
        <f t="shared" si="0"/>
        <v>146</v>
      </c>
      <c r="B26" s="7" t="s">
        <v>2</v>
      </c>
      <c r="C26" s="4">
        <v>149</v>
      </c>
      <c r="D26" s="20">
        <v>43336</v>
      </c>
      <c r="E26" s="18" t="s">
        <v>189</v>
      </c>
      <c r="F26" s="18" t="s">
        <v>464</v>
      </c>
      <c r="G26" s="18" t="s">
        <v>465</v>
      </c>
      <c r="H26" s="1">
        <v>79200</v>
      </c>
      <c r="I26" s="1">
        <v>396</v>
      </c>
      <c r="J26" s="19" t="s">
        <v>466</v>
      </c>
    </row>
    <row r="27" spans="1:10" ht="51">
      <c r="A27" s="4">
        <f t="shared" si="0"/>
        <v>147</v>
      </c>
      <c r="B27" s="7" t="s">
        <v>2</v>
      </c>
      <c r="C27" s="4">
        <v>150</v>
      </c>
      <c r="D27" s="20">
        <v>43336</v>
      </c>
      <c r="E27" s="18" t="s">
        <v>467</v>
      </c>
      <c r="F27" s="18" t="s">
        <v>471</v>
      </c>
      <c r="G27" s="18" t="s">
        <v>468</v>
      </c>
      <c r="H27" s="1">
        <v>168024</v>
      </c>
      <c r="I27" s="1">
        <v>840</v>
      </c>
      <c r="J27" s="19" t="s">
        <v>469</v>
      </c>
    </row>
    <row r="28" spans="1:10" ht="38.25">
      <c r="A28" s="4">
        <f t="shared" si="0"/>
        <v>148</v>
      </c>
      <c r="B28" s="7" t="s">
        <v>2</v>
      </c>
      <c r="C28" s="4">
        <v>151</v>
      </c>
      <c r="D28" s="20">
        <v>43336</v>
      </c>
      <c r="E28" s="18" t="s">
        <v>470</v>
      </c>
      <c r="F28" s="18" t="s">
        <v>461</v>
      </c>
      <c r="G28" s="18" t="s">
        <v>472</v>
      </c>
      <c r="H28" s="1">
        <v>70764</v>
      </c>
      <c r="I28" s="1">
        <v>707.64</v>
      </c>
      <c r="J28" s="19" t="s">
        <v>473</v>
      </c>
    </row>
    <row r="29" spans="1:10" ht="38.25">
      <c r="A29" s="4">
        <f t="shared" si="0"/>
        <v>149</v>
      </c>
      <c r="B29" s="7" t="s">
        <v>2</v>
      </c>
      <c r="C29" s="4">
        <v>152</v>
      </c>
      <c r="D29" s="20">
        <v>43336</v>
      </c>
      <c r="E29" s="18" t="s">
        <v>347</v>
      </c>
      <c r="F29" s="18" t="s">
        <v>474</v>
      </c>
      <c r="G29" s="18" t="s">
        <v>475</v>
      </c>
      <c r="H29" s="1">
        <v>251469.95</v>
      </c>
      <c r="I29" s="1">
        <v>0</v>
      </c>
      <c r="J29" s="19" t="s">
        <v>74</v>
      </c>
    </row>
    <row r="30" spans="1:10" ht="38.25">
      <c r="A30" s="4">
        <f t="shared" si="0"/>
        <v>150</v>
      </c>
      <c r="B30" s="7" t="s">
        <v>2</v>
      </c>
      <c r="C30" s="4">
        <v>153</v>
      </c>
      <c r="D30" s="20">
        <v>43336</v>
      </c>
      <c r="E30" s="18" t="s">
        <v>476</v>
      </c>
      <c r="F30" s="18" t="s">
        <v>477</v>
      </c>
      <c r="G30" s="18" t="s">
        <v>478</v>
      </c>
      <c r="H30" s="1">
        <v>16076702</v>
      </c>
      <c r="I30" s="1">
        <v>160767.02</v>
      </c>
      <c r="J30" s="19" t="s">
        <v>479</v>
      </c>
    </row>
    <row r="31" spans="1:10" ht="38.25">
      <c r="A31" s="4">
        <f t="shared" si="0"/>
        <v>151</v>
      </c>
      <c r="B31" s="7" t="s">
        <v>2</v>
      </c>
      <c r="C31" s="4">
        <v>154</v>
      </c>
      <c r="D31" s="20">
        <v>43336</v>
      </c>
      <c r="E31" s="18" t="s">
        <v>42</v>
      </c>
      <c r="F31" s="18" t="s">
        <v>148</v>
      </c>
      <c r="G31" s="18" t="s">
        <v>480</v>
      </c>
      <c r="H31" s="1">
        <v>18046.88</v>
      </c>
      <c r="I31" s="1">
        <v>180.47</v>
      </c>
      <c r="J31" s="19" t="s">
        <v>481</v>
      </c>
    </row>
    <row r="32" spans="1:10" ht="38.25">
      <c r="A32" s="4">
        <f t="shared" si="0"/>
        <v>152</v>
      </c>
      <c r="B32" s="7" t="s">
        <v>2</v>
      </c>
      <c r="C32" s="4">
        <v>155</v>
      </c>
      <c r="D32" s="20">
        <v>43340</v>
      </c>
      <c r="E32" s="18" t="s">
        <v>482</v>
      </c>
      <c r="F32" s="18" t="s">
        <v>483</v>
      </c>
      <c r="G32" s="18" t="s">
        <v>484</v>
      </c>
      <c r="H32" s="1">
        <v>136200</v>
      </c>
      <c r="I32" s="1">
        <v>681</v>
      </c>
      <c r="J32" s="19" t="s">
        <v>485</v>
      </c>
    </row>
    <row r="33" spans="1:10" ht="63.75">
      <c r="A33" s="4">
        <f t="shared" si="0"/>
        <v>153</v>
      </c>
      <c r="B33" s="7" t="s">
        <v>2</v>
      </c>
      <c r="C33" s="4">
        <v>156</v>
      </c>
      <c r="D33" s="20">
        <v>43341</v>
      </c>
      <c r="E33" s="18" t="s">
        <v>486</v>
      </c>
      <c r="F33" s="18" t="s">
        <v>487</v>
      </c>
      <c r="G33" s="18" t="s">
        <v>488</v>
      </c>
      <c r="H33" s="1">
        <v>22000</v>
      </c>
      <c r="I33" s="1">
        <v>220</v>
      </c>
      <c r="J33" s="19" t="s">
        <v>489</v>
      </c>
    </row>
    <row r="34" spans="1:10" ht="38.25">
      <c r="A34" s="4">
        <f t="shared" si="0"/>
        <v>154</v>
      </c>
      <c r="B34" s="7" t="s">
        <v>2</v>
      </c>
      <c r="C34" s="4">
        <v>157</v>
      </c>
      <c r="D34" s="20">
        <v>43341</v>
      </c>
      <c r="E34" s="18" t="s">
        <v>490</v>
      </c>
      <c r="F34" s="18" t="s">
        <v>491</v>
      </c>
      <c r="G34" s="18" t="s">
        <v>492</v>
      </c>
      <c r="H34" s="1">
        <v>76000</v>
      </c>
      <c r="I34" s="1">
        <v>0</v>
      </c>
      <c r="J34" s="19" t="s">
        <v>74</v>
      </c>
    </row>
  </sheetData>
  <sheetProtection/>
  <mergeCells count="2">
    <mergeCell ref="A2:H2"/>
    <mergeCell ref="A3:H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J19"/>
  <sheetViews>
    <sheetView zoomScalePageLayoutView="0" workbookViewId="0" topLeftCell="A4">
      <selection activeCell="J8" sqref="J8"/>
    </sheetView>
  </sheetViews>
  <sheetFormatPr defaultColWidth="9.140625" defaultRowHeight="12.75"/>
  <cols>
    <col min="1" max="1" width="6.8515625" style="9" customWidth="1"/>
    <col min="2" max="2" width="13.421875" style="6" customWidth="1"/>
    <col min="3" max="3" width="11.7109375" style="9" customWidth="1"/>
    <col min="4" max="4" width="14.140625" style="6" customWidth="1"/>
    <col min="5" max="5" width="29.8515625" style="6" customWidth="1"/>
    <col min="6" max="6" width="29.421875" style="6" customWidth="1"/>
    <col min="7" max="7" width="24.00390625" style="6" customWidth="1"/>
    <col min="8" max="8" width="25.140625" style="12" customWidth="1"/>
    <col min="9" max="9" width="20.140625" style="12" customWidth="1"/>
    <col min="10" max="10" width="17.140625" style="12" customWidth="1"/>
  </cols>
  <sheetData>
    <row r="2" spans="1:8" ht="12.75">
      <c r="A2" s="32" t="s">
        <v>0</v>
      </c>
      <c r="B2" s="32"/>
      <c r="C2" s="32"/>
      <c r="D2" s="32"/>
      <c r="E2" s="32"/>
      <c r="F2" s="32"/>
      <c r="G2" s="32"/>
      <c r="H2" s="32"/>
    </row>
    <row r="3" spans="1:8" ht="15">
      <c r="A3" s="33" t="s">
        <v>494</v>
      </c>
      <c r="B3" s="33"/>
      <c r="C3" s="33"/>
      <c r="D3" s="33"/>
      <c r="E3" s="33"/>
      <c r="F3" s="33"/>
      <c r="G3" s="33"/>
      <c r="H3" s="33"/>
    </row>
    <row r="4" ht="13.5" thickBot="1"/>
    <row r="5" spans="1:10" s="3" customFormat="1" ht="26.25" thickBot="1">
      <c r="A5" s="11" t="s">
        <v>1</v>
      </c>
      <c r="B5" s="10" t="s">
        <v>2</v>
      </c>
      <c r="C5" s="11" t="s">
        <v>3</v>
      </c>
      <c r="D5" s="10" t="s">
        <v>4</v>
      </c>
      <c r="E5" s="10" t="s">
        <v>8</v>
      </c>
      <c r="F5" s="10" t="s">
        <v>6</v>
      </c>
      <c r="G5" s="10" t="s">
        <v>7</v>
      </c>
      <c r="H5" s="13" t="s">
        <v>5</v>
      </c>
      <c r="I5" s="14" t="s">
        <v>10</v>
      </c>
      <c r="J5" s="15" t="s">
        <v>11</v>
      </c>
    </row>
    <row r="6" spans="1:10" s="2" customFormat="1" ht="63.75">
      <c r="A6" s="4">
        <v>155</v>
      </c>
      <c r="B6" s="7" t="s">
        <v>2</v>
      </c>
      <c r="C6" s="4">
        <v>158</v>
      </c>
      <c r="D6" s="20">
        <v>43346</v>
      </c>
      <c r="E6" s="18" t="s">
        <v>495</v>
      </c>
      <c r="F6" s="18" t="s">
        <v>455</v>
      </c>
      <c r="G6" s="18" t="s">
        <v>496</v>
      </c>
      <c r="H6" s="1" t="s">
        <v>497</v>
      </c>
      <c r="I6" s="5" t="s">
        <v>498</v>
      </c>
      <c r="J6" s="19" t="s">
        <v>499</v>
      </c>
    </row>
    <row r="7" spans="1:10" ht="51">
      <c r="A7" s="4">
        <f aca="true" t="shared" si="0" ref="A7:A18">A6+1</f>
        <v>156</v>
      </c>
      <c r="B7" s="7" t="s">
        <v>2</v>
      </c>
      <c r="C7" s="4">
        <v>159</v>
      </c>
      <c r="D7" s="8">
        <v>43346</v>
      </c>
      <c r="E7" s="18" t="s">
        <v>495</v>
      </c>
      <c r="F7" s="18" t="s">
        <v>455</v>
      </c>
      <c r="G7" s="18" t="s">
        <v>504</v>
      </c>
      <c r="H7" s="1">
        <v>45863</v>
      </c>
      <c r="I7" s="1" t="s">
        <v>500</v>
      </c>
      <c r="J7" s="19" t="s">
        <v>501</v>
      </c>
    </row>
    <row r="8" spans="1:10" ht="76.5">
      <c r="A8" s="4">
        <f t="shared" si="0"/>
        <v>157</v>
      </c>
      <c r="B8" s="7" t="s">
        <v>2</v>
      </c>
      <c r="C8" s="4">
        <v>160</v>
      </c>
      <c r="D8" s="8">
        <v>43349</v>
      </c>
      <c r="E8" s="18" t="s">
        <v>502</v>
      </c>
      <c r="F8" s="18" t="s">
        <v>503</v>
      </c>
      <c r="G8" s="18" t="s">
        <v>507</v>
      </c>
      <c r="H8" s="1">
        <v>3164874</v>
      </c>
      <c r="I8" s="1">
        <v>0</v>
      </c>
      <c r="J8" s="19" t="s">
        <v>74</v>
      </c>
    </row>
    <row r="9" spans="1:10" ht="51">
      <c r="A9" s="4">
        <f t="shared" si="0"/>
        <v>158</v>
      </c>
      <c r="B9" s="7" t="s">
        <v>2</v>
      </c>
      <c r="C9" s="4">
        <v>161</v>
      </c>
      <c r="D9" s="8">
        <v>43349</v>
      </c>
      <c r="E9" s="18" t="s">
        <v>505</v>
      </c>
      <c r="F9" s="18" t="s">
        <v>503</v>
      </c>
      <c r="G9" s="18" t="s">
        <v>506</v>
      </c>
      <c r="H9" s="1">
        <v>744958</v>
      </c>
      <c r="I9" s="1">
        <v>0</v>
      </c>
      <c r="J9" s="19" t="s">
        <v>74</v>
      </c>
    </row>
    <row r="10" spans="1:10" ht="38.25">
      <c r="A10" s="4">
        <f t="shared" si="0"/>
        <v>159</v>
      </c>
      <c r="B10" s="7" t="s">
        <v>2</v>
      </c>
      <c r="C10" s="4">
        <v>162</v>
      </c>
      <c r="D10" s="8">
        <v>43354</v>
      </c>
      <c r="E10" s="7" t="s">
        <v>508</v>
      </c>
      <c r="F10" s="7" t="s">
        <v>512</v>
      </c>
      <c r="G10" s="7" t="s">
        <v>509</v>
      </c>
      <c r="H10" s="1">
        <v>199160</v>
      </c>
      <c r="I10" s="1" t="s">
        <v>510</v>
      </c>
      <c r="J10" s="1" t="s">
        <v>511</v>
      </c>
    </row>
    <row r="11" spans="1:10" ht="25.5">
      <c r="A11" s="4">
        <f t="shared" si="0"/>
        <v>160</v>
      </c>
      <c r="B11" s="7" t="s">
        <v>2</v>
      </c>
      <c r="C11" s="4">
        <v>163</v>
      </c>
      <c r="D11" s="8">
        <v>43354</v>
      </c>
      <c r="E11" s="18" t="s">
        <v>325</v>
      </c>
      <c r="F11" s="18" t="s">
        <v>513</v>
      </c>
      <c r="G11" s="18" t="s">
        <v>514</v>
      </c>
      <c r="H11" s="1">
        <v>432000</v>
      </c>
      <c r="I11" s="1">
        <v>0</v>
      </c>
      <c r="J11" s="19" t="s">
        <v>74</v>
      </c>
    </row>
    <row r="12" spans="1:10" ht="280.5">
      <c r="A12" s="4">
        <f t="shared" si="0"/>
        <v>161</v>
      </c>
      <c r="B12" s="7" t="s">
        <v>2</v>
      </c>
      <c r="C12" s="4">
        <v>164</v>
      </c>
      <c r="D12" s="8">
        <v>43362</v>
      </c>
      <c r="E12" s="18" t="s">
        <v>325</v>
      </c>
      <c r="F12" s="18" t="s">
        <v>122</v>
      </c>
      <c r="G12" s="18" t="s">
        <v>515</v>
      </c>
      <c r="H12" s="1">
        <v>832000</v>
      </c>
      <c r="I12" s="1">
        <v>8320</v>
      </c>
      <c r="J12" s="19" t="s">
        <v>519</v>
      </c>
    </row>
    <row r="13" spans="1:10" ht="63.75">
      <c r="A13" s="4">
        <f t="shared" si="0"/>
        <v>162</v>
      </c>
      <c r="B13" s="7" t="s">
        <v>2</v>
      </c>
      <c r="C13" s="4">
        <v>165</v>
      </c>
      <c r="D13" s="8">
        <v>43363</v>
      </c>
      <c r="E13" s="18" t="s">
        <v>516</v>
      </c>
      <c r="F13" s="18" t="s">
        <v>517</v>
      </c>
      <c r="G13" s="18" t="s">
        <v>518</v>
      </c>
      <c r="H13" s="1">
        <v>50880</v>
      </c>
      <c r="I13" s="1">
        <v>508.8</v>
      </c>
      <c r="J13" s="19" t="s">
        <v>520</v>
      </c>
    </row>
    <row r="14" spans="1:10" ht="38.25">
      <c r="A14" s="4">
        <f t="shared" si="0"/>
        <v>163</v>
      </c>
      <c r="B14" s="7" t="s">
        <v>2</v>
      </c>
      <c r="C14" s="4">
        <v>166</v>
      </c>
      <c r="D14" s="8">
        <v>43363</v>
      </c>
      <c r="E14" s="18" t="s">
        <v>210</v>
      </c>
      <c r="F14" s="18" t="s">
        <v>521</v>
      </c>
      <c r="G14" s="18" t="s">
        <v>522</v>
      </c>
      <c r="H14" s="1">
        <v>180048.99</v>
      </c>
      <c r="I14" s="1">
        <v>1800.49</v>
      </c>
      <c r="J14" s="19" t="s">
        <v>523</v>
      </c>
    </row>
    <row r="15" spans="1:10" ht="89.25">
      <c r="A15" s="4">
        <f t="shared" si="0"/>
        <v>164</v>
      </c>
      <c r="B15" s="7" t="s">
        <v>2</v>
      </c>
      <c r="C15" s="4">
        <v>167</v>
      </c>
      <c r="D15" s="8">
        <v>43369</v>
      </c>
      <c r="E15" s="18" t="s">
        <v>495</v>
      </c>
      <c r="F15" s="18" t="s">
        <v>524</v>
      </c>
      <c r="G15" s="18" t="s">
        <v>525</v>
      </c>
      <c r="H15" s="1">
        <v>649866</v>
      </c>
      <c r="I15" s="1">
        <v>6498.66</v>
      </c>
      <c r="J15" s="19" t="s">
        <v>526</v>
      </c>
    </row>
    <row r="16" spans="1:10" ht="63.75">
      <c r="A16" s="4">
        <f t="shared" si="0"/>
        <v>165</v>
      </c>
      <c r="B16" s="7" t="s">
        <v>2</v>
      </c>
      <c r="C16" s="4">
        <v>168</v>
      </c>
      <c r="D16" s="8">
        <v>43370</v>
      </c>
      <c r="E16" s="18" t="s">
        <v>347</v>
      </c>
      <c r="F16" s="18" t="s">
        <v>527</v>
      </c>
      <c r="G16" s="18" t="s">
        <v>528</v>
      </c>
      <c r="H16" s="1">
        <v>19582</v>
      </c>
      <c r="I16" s="1">
        <v>97.91</v>
      </c>
      <c r="J16" s="19" t="s">
        <v>529</v>
      </c>
    </row>
    <row r="17" spans="1:10" ht="25.5">
      <c r="A17" s="4">
        <f t="shared" si="0"/>
        <v>166</v>
      </c>
      <c r="B17" s="7" t="s">
        <v>2</v>
      </c>
      <c r="C17" s="4">
        <v>169</v>
      </c>
      <c r="D17" s="8">
        <v>43370</v>
      </c>
      <c r="E17" s="18" t="s">
        <v>239</v>
      </c>
      <c r="F17" s="18" t="s">
        <v>530</v>
      </c>
      <c r="G17" s="18" t="s">
        <v>533</v>
      </c>
      <c r="H17" s="1">
        <v>86000</v>
      </c>
      <c r="I17" s="1">
        <v>430</v>
      </c>
      <c r="J17" s="19" t="s">
        <v>536</v>
      </c>
    </row>
    <row r="18" spans="1:10" ht="38.25">
      <c r="A18" s="4">
        <f t="shared" si="0"/>
        <v>167</v>
      </c>
      <c r="B18" s="7" t="s">
        <v>2</v>
      </c>
      <c r="C18" s="4">
        <v>170</v>
      </c>
      <c r="D18" s="20">
        <v>43371</v>
      </c>
      <c r="E18" s="18" t="s">
        <v>531</v>
      </c>
      <c r="F18" s="18" t="s">
        <v>532</v>
      </c>
      <c r="G18" s="18" t="s">
        <v>534</v>
      </c>
      <c r="H18" s="1">
        <v>30000</v>
      </c>
      <c r="I18" s="1">
        <v>300</v>
      </c>
      <c r="J18" s="19" t="s">
        <v>535</v>
      </c>
    </row>
    <row r="19" spans="1:10" ht="12.75">
      <c r="A19" s="4"/>
      <c r="B19" s="7"/>
      <c r="C19" s="4"/>
      <c r="D19" s="20"/>
      <c r="E19" s="18"/>
      <c r="F19" s="18"/>
      <c r="G19" s="18"/>
      <c r="H19" s="1"/>
      <c r="I19" s="1"/>
      <c r="J19" s="19"/>
    </row>
  </sheetData>
  <sheetProtection/>
  <mergeCells count="2">
    <mergeCell ref="A2:H2"/>
    <mergeCell ref="A3:H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Narcisa Fecioru</dc:creator>
  <cp:keywords/>
  <dc:description/>
  <cp:lastModifiedBy>Cornelia Munteanu</cp:lastModifiedBy>
  <cp:lastPrinted>2002-07-02T20:35:33Z</cp:lastPrinted>
  <dcterms:created xsi:type="dcterms:W3CDTF">2002-07-15T15:39:33Z</dcterms:created>
  <dcterms:modified xsi:type="dcterms:W3CDTF">2022-02-08T07:36:26Z</dcterms:modified>
  <cp:category/>
  <cp:version/>
  <cp:contentType/>
  <cp:contentStatus/>
</cp:coreProperties>
</file>