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.Ardeleanu\Desktop\venituri grad indatorare\datorie publica\"/>
    </mc:Choice>
  </mc:AlternateContent>
  <xr:revisionPtr revIDLastSave="0" documentId="8_{327938B6-4D30-419C-8017-A9740EF67CED}" xr6:coauthVersionLast="47" xr6:coauthVersionMax="47" xr10:uidLastSave="{00000000-0000-0000-0000-000000000000}"/>
  <bookViews>
    <workbookView xWindow="2295" yWindow="2295" windowWidth="21240" windowHeight="11385" xr2:uid="{E7F0FC21-795B-4723-857F-4AAB99846F40}"/>
  </bookViews>
  <sheets>
    <sheet name="plan rambursare" sheetId="1" r:id="rId1"/>
  </sheets>
  <externalReferences>
    <externalReference r:id="rId2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14" i="1"/>
  <c r="H30" i="1"/>
  <c r="G14" i="1"/>
  <c r="G10" i="1"/>
  <c r="G30" i="1"/>
  <c r="F14" i="1"/>
  <c r="F10" i="1"/>
  <c r="F30" i="1"/>
  <c r="E14" i="1"/>
  <c r="E10" i="1"/>
  <c r="E30" i="1"/>
  <c r="D14" i="1"/>
  <c r="D10" i="1"/>
  <c r="D30" i="1"/>
  <c r="C14" i="1"/>
  <c r="C10" i="1"/>
  <c r="C30" i="1"/>
  <c r="N17" i="1"/>
  <c r="N21" i="1"/>
  <c r="N25" i="1"/>
  <c r="N29" i="1"/>
  <c r="M17" i="1"/>
  <c r="M21" i="1"/>
  <c r="M25" i="1"/>
  <c r="M29" i="1"/>
  <c r="L17" i="1"/>
  <c r="L21" i="1"/>
  <c r="L25" i="1"/>
  <c r="L29" i="1"/>
  <c r="K17" i="1"/>
  <c r="K21" i="1"/>
  <c r="K25" i="1"/>
  <c r="K29" i="1"/>
  <c r="J17" i="1"/>
  <c r="J21" i="1"/>
  <c r="J25" i="1"/>
  <c r="J29" i="1"/>
  <c r="I17" i="1"/>
  <c r="I21" i="1"/>
  <c r="I25" i="1"/>
  <c r="I29" i="1"/>
  <c r="H13" i="1"/>
  <c r="H17" i="1"/>
  <c r="H21" i="1"/>
  <c r="H25" i="1"/>
  <c r="H29" i="1"/>
  <c r="G9" i="1"/>
  <c r="G13" i="1"/>
  <c r="G17" i="1"/>
  <c r="G21" i="1"/>
  <c r="G25" i="1"/>
  <c r="G29" i="1"/>
  <c r="F9" i="1"/>
  <c r="F13" i="1"/>
  <c r="F17" i="1"/>
  <c r="F21" i="1"/>
  <c r="F25" i="1"/>
  <c r="F29" i="1"/>
  <c r="E9" i="1"/>
  <c r="E13" i="1"/>
  <c r="E17" i="1"/>
  <c r="E21" i="1"/>
  <c r="E25" i="1"/>
  <c r="E29" i="1"/>
  <c r="D9" i="1"/>
  <c r="D13" i="1"/>
  <c r="D17" i="1"/>
  <c r="D21" i="1"/>
  <c r="D25" i="1"/>
  <c r="D29" i="1"/>
  <c r="C9" i="1"/>
  <c r="C13" i="1"/>
  <c r="C17" i="1"/>
  <c r="C21" i="1"/>
  <c r="C25" i="1"/>
  <c r="C29" i="1"/>
  <c r="N16" i="1"/>
  <c r="N20" i="1"/>
  <c r="N24" i="1"/>
  <c r="N28" i="1"/>
  <c r="M16" i="1"/>
  <c r="M20" i="1"/>
  <c r="M24" i="1"/>
  <c r="M28" i="1"/>
  <c r="L16" i="1"/>
  <c r="L20" i="1"/>
  <c r="L24" i="1"/>
  <c r="L28" i="1"/>
  <c r="K16" i="1"/>
  <c r="K20" i="1"/>
  <c r="K24" i="1"/>
  <c r="K28" i="1"/>
  <c r="J16" i="1"/>
  <c r="J20" i="1"/>
  <c r="J24" i="1"/>
  <c r="J28" i="1"/>
  <c r="I16" i="1"/>
  <c r="I20" i="1"/>
  <c r="I24" i="1"/>
  <c r="I28" i="1"/>
  <c r="H12" i="1"/>
  <c r="H16" i="1"/>
  <c r="H20" i="1"/>
  <c r="H24" i="1"/>
  <c r="H28" i="1"/>
  <c r="G8" i="1"/>
  <c r="G12" i="1"/>
  <c r="G16" i="1"/>
  <c r="G20" i="1"/>
  <c r="G24" i="1"/>
  <c r="G28" i="1"/>
  <c r="F8" i="1"/>
  <c r="F12" i="1"/>
  <c r="F16" i="1"/>
  <c r="F20" i="1"/>
  <c r="F24" i="1"/>
  <c r="F28" i="1"/>
  <c r="E8" i="1"/>
  <c r="E12" i="1"/>
  <c r="E16" i="1"/>
  <c r="E20" i="1"/>
  <c r="E24" i="1"/>
  <c r="E28" i="1"/>
  <c r="D8" i="1"/>
  <c r="D12" i="1"/>
  <c r="D16" i="1"/>
  <c r="D20" i="1"/>
  <c r="D24" i="1"/>
  <c r="D28" i="1"/>
  <c r="C8" i="1"/>
  <c r="C12" i="1"/>
  <c r="C16" i="1"/>
  <c r="C20" i="1"/>
  <c r="C24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3" i="1"/>
  <c r="M23" i="1"/>
  <c r="L23" i="1"/>
  <c r="K23" i="1"/>
  <c r="J23" i="1"/>
  <c r="I23" i="1"/>
  <c r="H23" i="1"/>
  <c r="G23" i="1"/>
  <c r="F23" i="1"/>
  <c r="E23" i="1"/>
  <c r="D23" i="1"/>
  <c r="C23" i="1"/>
  <c r="N19" i="1"/>
  <c r="M19" i="1"/>
  <c r="L19" i="1"/>
  <c r="K19" i="1"/>
  <c r="J19" i="1"/>
  <c r="I19" i="1"/>
  <c r="H19" i="1"/>
  <c r="G19" i="1"/>
  <c r="F19" i="1"/>
  <c r="E19" i="1"/>
  <c r="D19" i="1"/>
  <c r="C19" i="1"/>
  <c r="N15" i="1"/>
  <c r="M15" i="1"/>
  <c r="L15" i="1"/>
  <c r="K15" i="1"/>
  <c r="J15" i="1"/>
  <c r="I15" i="1"/>
  <c r="H15" i="1"/>
  <c r="G15" i="1"/>
  <c r="F15" i="1"/>
  <c r="E15" i="1"/>
  <c r="D15" i="1"/>
  <c r="C15" i="1"/>
  <c r="H11" i="1"/>
  <c r="G11" i="1"/>
  <c r="F11" i="1"/>
  <c r="E11" i="1"/>
  <c r="D11" i="1"/>
  <c r="C11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<sst xmlns="http://schemas.openxmlformats.org/spreadsheetml/2006/main" count="44" uniqueCount="33">
  <si>
    <t>JUDETUL BACAU</t>
  </si>
  <si>
    <t>SITUAŢIE</t>
  </si>
  <si>
    <t>privind serviciul datoriei publice locale existente</t>
  </si>
  <si>
    <t>ACTUALIZATA LA  DATA DE  01,04,2022( cu Robor 1M=4,51)</t>
  </si>
  <si>
    <t>lei</t>
  </si>
  <si>
    <t>Nr. crt.</t>
  </si>
  <si>
    <t>Serviciul anual al datoriei publice locale</t>
  </si>
  <si>
    <t>Anul</t>
  </si>
  <si>
    <t>I.1.</t>
  </si>
  <si>
    <t>Serviciul datoriei publice locale pentru finanţarea rambursabilă: B.C.R / Valoare contract (a+b+c)</t>
  </si>
  <si>
    <t xml:space="preserve">a) Rambursarea finanţării </t>
  </si>
  <si>
    <t>b) Dobânzi</t>
  </si>
  <si>
    <t>c) Comisioane</t>
  </si>
  <si>
    <t>I.2.</t>
  </si>
  <si>
    <t>Serviciul datoriei publice locale pentru finanţarea rambursabila; B.R.D-GSG /Valoare contract(a+b+c)</t>
  </si>
  <si>
    <t>a) Rambursarea finantarii</t>
  </si>
  <si>
    <t>Serviciul datoriei publice locale pentru finanţarea rambursabila; B.T.1 /Valoare contract(a+b+c)</t>
  </si>
  <si>
    <t>I.3.</t>
  </si>
  <si>
    <t>Serviciul datoriei publice locale pentru finanţarea rambursabila; B.T.2 /Valoare contract(a+b+c)</t>
  </si>
  <si>
    <t>I.4.</t>
  </si>
  <si>
    <t>Serviciul datoriei publice locale pentru finanţarea rambursabila; B.T.3 /Valoare contract(a+b+c)</t>
  </si>
  <si>
    <t>I.5.</t>
  </si>
  <si>
    <t>II.</t>
  </si>
  <si>
    <t>Serviciul TOTAL al datoriei publice locale existente (a + b + c)</t>
  </si>
  <si>
    <t>a) Rambursarea finanţării rambursabile (I.1a + I.2a + ...)</t>
  </si>
  <si>
    <t>b) Dobânzi (I.1b + I.2b + ...)</t>
  </si>
  <si>
    <t>c) Comisioane (I.1c + I.2c + ...)</t>
  </si>
  <si>
    <t>PRESEDINTE</t>
  </si>
  <si>
    <t>DIRECTOR EX.</t>
  </si>
  <si>
    <t>Valentin IVANCEA</t>
  </si>
  <si>
    <t>Gabriela MITREA</t>
  </si>
  <si>
    <t>Intocmit Sef Serv.</t>
  </si>
  <si>
    <t>Daniela ARDELEANU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</si>
</sst>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rambursare%20credit%20n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r 5"/>
      <sheetName val="brd 5 "/>
      <sheetName val="bt 1"/>
      <sheetName val="bt 2"/>
      <sheetName val="bt 3"/>
      <sheetName val="bt 3 (2)"/>
      <sheetName val="centr var ian  buget "/>
      <sheetName val="centr var ian  buget  (2)"/>
      <sheetName val="plan rambursare"/>
      <sheetName val="plan rambursare (2)"/>
      <sheetName val="grad indatorare"/>
      <sheetName val="grad indatorare (2)"/>
      <sheetName val="grad indatorare (3)"/>
    </sheetNames>
    <sheetDataSet>
      <sheetData sheetId="0"/>
      <sheetData sheetId="1"/>
      <sheetData sheetId="2">
        <row r="122">
          <cell r="C122">
            <v>4000000.0000000005</v>
          </cell>
        </row>
        <row r="226">
          <cell r="E226">
            <v>1267804.444444444</v>
          </cell>
        </row>
        <row r="252">
          <cell r="C252">
            <v>4000000.0000000005</v>
          </cell>
          <cell r="E252">
            <v>1028121.1111111118</v>
          </cell>
        </row>
        <row r="278">
          <cell r="C278">
            <v>4000000.0000000005</v>
          </cell>
          <cell r="E278">
            <v>788437.77777777833</v>
          </cell>
        </row>
        <row r="304">
          <cell r="C304">
            <v>4000000.0000000005</v>
          </cell>
          <cell r="E304">
            <v>548754.4444444445</v>
          </cell>
        </row>
        <row r="330">
          <cell r="C330">
            <v>4000000.0000000005</v>
          </cell>
          <cell r="E330">
            <v>309071.11111111124</v>
          </cell>
        </row>
        <row r="356">
          <cell r="C356">
            <v>3333333.3333333335</v>
          </cell>
          <cell r="E356">
            <v>64399.847222222292</v>
          </cell>
        </row>
      </sheetData>
      <sheetData sheetId="3">
        <row r="226">
          <cell r="C226">
            <v>3000000</v>
          </cell>
          <cell r="E226">
            <v>950853.33333333326</v>
          </cell>
        </row>
        <row r="252">
          <cell r="C252">
            <v>3000000</v>
          </cell>
          <cell r="E252">
            <v>771090.83333333326</v>
          </cell>
        </row>
        <row r="278">
          <cell r="C278">
            <v>3000000</v>
          </cell>
          <cell r="E278">
            <v>591328.33333333326</v>
          </cell>
        </row>
        <row r="304">
          <cell r="C304">
            <v>3000000</v>
          </cell>
          <cell r="E304">
            <v>411565.83333333337</v>
          </cell>
        </row>
        <row r="330">
          <cell r="C330">
            <v>3000000</v>
          </cell>
          <cell r="E330">
            <v>231803.33333333331</v>
          </cell>
        </row>
        <row r="356">
          <cell r="C356">
            <v>2500000</v>
          </cell>
          <cell r="E356">
            <v>48299.885416666664</v>
          </cell>
        </row>
      </sheetData>
      <sheetData sheetId="4">
        <row r="227">
          <cell r="C227">
            <v>2857863.6999999993</v>
          </cell>
          <cell r="E227">
            <v>905803.07511911006</v>
          </cell>
        </row>
        <row r="253">
          <cell r="C253">
            <v>2857863.6999999993</v>
          </cell>
          <cell r="E253">
            <v>734557.50066202681</v>
          </cell>
        </row>
        <row r="279">
          <cell r="C279">
            <v>2857863.6999999993</v>
          </cell>
          <cell r="E279">
            <v>563311.92620494333</v>
          </cell>
        </row>
        <row r="305">
          <cell r="C305">
            <v>2857863.6999999993</v>
          </cell>
          <cell r="E305">
            <v>392066.35174785974</v>
          </cell>
        </row>
        <row r="331">
          <cell r="C331">
            <v>2857863.6999999993</v>
          </cell>
          <cell r="E331">
            <v>220820.77729077631</v>
          </cell>
        </row>
        <row r="357">
          <cell r="C357">
            <v>2381553.083333333</v>
          </cell>
          <cell r="E357">
            <v>46011.496415482994</v>
          </cell>
        </row>
      </sheetData>
      <sheetData sheetId="5"/>
      <sheetData sheetId="6">
        <row r="11">
          <cell r="B11">
            <v>1906086.9600000002</v>
          </cell>
          <cell r="C11">
            <v>1947017.1599999995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1906086.9600000002</v>
          </cell>
          <cell r="C12">
            <v>1947017.1599999995</v>
          </cell>
          <cell r="D12">
            <v>666666.66666666663</v>
          </cell>
          <cell r="E12">
            <v>500000</v>
          </cell>
          <cell r="F12">
            <v>476310.61666666664</v>
          </cell>
        </row>
        <row r="13">
          <cell r="B13">
            <v>1906086.9600000002</v>
          </cell>
          <cell r="C13">
            <v>1947017.1599999995</v>
          </cell>
          <cell r="D13">
            <v>4000000.0000000005</v>
          </cell>
          <cell r="E13">
            <v>3000000</v>
          </cell>
          <cell r="F13">
            <v>2857863.6999999993</v>
          </cell>
        </row>
        <row r="14">
          <cell r="B14">
            <v>1906086.9600000002</v>
          </cell>
          <cell r="C14">
            <v>1947017.1599999995</v>
          </cell>
          <cell r="D14">
            <v>4000000.0000000005</v>
          </cell>
          <cell r="E14">
            <v>3000000</v>
          </cell>
          <cell r="F14">
            <v>2857863.6999999993</v>
          </cell>
        </row>
        <row r="15">
          <cell r="B15">
            <v>1906086.9600000002</v>
          </cell>
          <cell r="C15">
            <v>1947017.1599999995</v>
          </cell>
          <cell r="D15">
            <v>4000000.0000000005</v>
          </cell>
          <cell r="E15">
            <v>3000000</v>
          </cell>
          <cell r="F15">
            <v>2857863.6999999993</v>
          </cell>
        </row>
        <row r="16">
          <cell r="C16">
            <v>811256.54</v>
          </cell>
          <cell r="D16">
            <v>4000000.0000000005</v>
          </cell>
          <cell r="E16">
            <v>3000000</v>
          </cell>
          <cell r="F16">
            <v>2857863.6999999993</v>
          </cell>
        </row>
        <row r="25">
          <cell r="B25">
            <v>212508</v>
          </cell>
          <cell r="C25">
            <v>233151</v>
          </cell>
          <cell r="D25">
            <v>742178</v>
          </cell>
          <cell r="E25">
            <v>464740</v>
          </cell>
          <cell r="F25">
            <v>195182</v>
          </cell>
        </row>
        <row r="26">
          <cell r="B26">
            <v>363897</v>
          </cell>
          <cell r="C26">
            <v>402981</v>
          </cell>
          <cell r="D26">
            <v>2391799</v>
          </cell>
          <cell r="E26">
            <v>1793850</v>
          </cell>
          <cell r="F26">
            <v>1708859</v>
          </cell>
        </row>
        <row r="27">
          <cell r="B27">
            <v>262659</v>
          </cell>
          <cell r="C27">
            <v>301120</v>
          </cell>
          <cell r="D27">
            <v>2226538</v>
          </cell>
          <cell r="E27">
            <v>1669904</v>
          </cell>
          <cell r="F27">
            <v>1590786</v>
          </cell>
        </row>
        <row r="28">
          <cell r="B28">
            <v>161421</v>
          </cell>
          <cell r="C28">
            <v>199258</v>
          </cell>
          <cell r="D28">
            <v>1992546</v>
          </cell>
          <cell r="E28">
            <v>1494410</v>
          </cell>
          <cell r="F28">
            <v>1423606</v>
          </cell>
        </row>
        <row r="29">
          <cell r="B29">
            <v>60182</v>
          </cell>
          <cell r="C29">
            <v>97397</v>
          </cell>
          <cell r="D29">
            <v>1747172</v>
          </cell>
          <cell r="E29">
            <v>1310379</v>
          </cell>
          <cell r="F29">
            <v>1248295</v>
          </cell>
        </row>
        <row r="30">
          <cell r="C30">
            <v>10489</v>
          </cell>
          <cell r="D30">
            <v>1507488</v>
          </cell>
          <cell r="E30">
            <v>1130616</v>
          </cell>
          <cell r="F30">
            <v>1077049</v>
          </cell>
        </row>
        <row r="40">
          <cell r="B40">
            <v>19401</v>
          </cell>
          <cell r="C40">
            <v>23224</v>
          </cell>
        </row>
        <row r="41">
          <cell r="B41">
            <v>15585</v>
          </cell>
          <cell r="C41">
            <v>18557</v>
          </cell>
        </row>
        <row r="42">
          <cell r="B42">
            <v>11773</v>
          </cell>
          <cell r="C42">
            <v>13884</v>
          </cell>
        </row>
        <row r="43">
          <cell r="B43">
            <v>7961</v>
          </cell>
          <cell r="C43">
            <v>9211</v>
          </cell>
        </row>
        <row r="44">
          <cell r="B44">
            <v>4149</v>
          </cell>
          <cell r="C44">
            <v>4539</v>
          </cell>
        </row>
        <row r="45">
          <cell r="C45">
            <v>512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D2B1-841E-4B91-84AC-D58AF77C2E93}">
  <dimension ref="A1:R36"/>
  <sheetViews>
    <sheetView tabSelected="1" workbookViewId="0">
      <selection activeCell="L8" sqref="L8"/>
    </sheetView>
  </sheetViews>
  <sheetFormatPr defaultRowHeight="12.75" x14ac:dyDescent="0.2"/>
  <cols>
    <col min="1" max="1" width="2.42578125" customWidth="1"/>
    <col min="2" max="2" width="18.7109375" customWidth="1"/>
    <col min="3" max="3" width="10.28515625" customWidth="1"/>
    <col min="4" max="4" width="8.5703125" customWidth="1"/>
    <col min="5" max="5" width="9" customWidth="1"/>
    <col min="6" max="6" width="9.28515625" customWidth="1"/>
    <col min="7" max="7" width="10.5703125" customWidth="1"/>
    <col min="8" max="8" width="9" customWidth="1"/>
    <col min="9" max="9" width="9.42578125" customWidth="1"/>
    <col min="10" max="10" width="8.85546875" customWidth="1"/>
    <col min="11" max="11" width="6.85546875" customWidth="1"/>
    <col min="12" max="12" width="7.140625" customWidth="1"/>
    <col min="13" max="13" width="6.85546875" customWidth="1"/>
    <col min="14" max="14" width="7.28515625" customWidth="1"/>
    <col min="15" max="15" width="12.140625" customWidth="1"/>
    <col min="16" max="16" width="13.42578125" customWidth="1"/>
    <col min="17" max="17" width="11" customWidth="1"/>
    <col min="257" max="257" width="2.42578125" customWidth="1"/>
    <col min="258" max="258" width="18.7109375" customWidth="1"/>
    <col min="259" max="259" width="10.28515625" customWidth="1"/>
    <col min="260" max="260" width="8.5703125" customWidth="1"/>
    <col min="261" max="261" width="9" customWidth="1"/>
    <col min="262" max="262" width="9.28515625" customWidth="1"/>
    <col min="263" max="263" width="10.5703125" customWidth="1"/>
    <col min="264" max="264" width="9" customWidth="1"/>
    <col min="265" max="265" width="9.42578125" customWidth="1"/>
    <col min="266" max="266" width="8.85546875" customWidth="1"/>
    <col min="267" max="267" width="6.85546875" customWidth="1"/>
    <col min="268" max="268" width="7.140625" customWidth="1"/>
    <col min="269" max="269" width="6.85546875" customWidth="1"/>
    <col min="270" max="270" width="7.28515625" customWidth="1"/>
    <col min="271" max="271" width="12.140625" customWidth="1"/>
    <col min="272" max="272" width="13.42578125" customWidth="1"/>
    <col min="273" max="273" width="11" customWidth="1"/>
    <col min="513" max="513" width="2.42578125" customWidth="1"/>
    <col min="514" max="514" width="18.7109375" customWidth="1"/>
    <col min="515" max="515" width="10.28515625" customWidth="1"/>
    <col min="516" max="516" width="8.5703125" customWidth="1"/>
    <col min="517" max="517" width="9" customWidth="1"/>
    <col min="518" max="518" width="9.28515625" customWidth="1"/>
    <col min="519" max="519" width="10.5703125" customWidth="1"/>
    <col min="520" max="520" width="9" customWidth="1"/>
    <col min="521" max="521" width="9.42578125" customWidth="1"/>
    <col min="522" max="522" width="8.85546875" customWidth="1"/>
    <col min="523" max="523" width="6.85546875" customWidth="1"/>
    <col min="524" max="524" width="7.140625" customWidth="1"/>
    <col min="525" max="525" width="6.85546875" customWidth="1"/>
    <col min="526" max="526" width="7.28515625" customWidth="1"/>
    <col min="527" max="527" width="12.140625" customWidth="1"/>
    <col min="528" max="528" width="13.42578125" customWidth="1"/>
    <col min="529" max="529" width="11" customWidth="1"/>
    <col min="769" max="769" width="2.42578125" customWidth="1"/>
    <col min="770" max="770" width="18.7109375" customWidth="1"/>
    <col min="771" max="771" width="10.28515625" customWidth="1"/>
    <col min="772" max="772" width="8.5703125" customWidth="1"/>
    <col min="773" max="773" width="9" customWidth="1"/>
    <col min="774" max="774" width="9.28515625" customWidth="1"/>
    <col min="775" max="775" width="10.5703125" customWidth="1"/>
    <col min="776" max="776" width="9" customWidth="1"/>
    <col min="777" max="777" width="9.42578125" customWidth="1"/>
    <col min="778" max="778" width="8.85546875" customWidth="1"/>
    <col min="779" max="779" width="6.85546875" customWidth="1"/>
    <col min="780" max="780" width="7.140625" customWidth="1"/>
    <col min="781" max="781" width="6.85546875" customWidth="1"/>
    <col min="782" max="782" width="7.28515625" customWidth="1"/>
    <col min="783" max="783" width="12.140625" customWidth="1"/>
    <col min="784" max="784" width="13.42578125" customWidth="1"/>
    <col min="785" max="785" width="11" customWidth="1"/>
    <col min="1025" max="1025" width="2.42578125" customWidth="1"/>
    <col min="1026" max="1026" width="18.7109375" customWidth="1"/>
    <col min="1027" max="1027" width="10.28515625" customWidth="1"/>
    <col min="1028" max="1028" width="8.5703125" customWidth="1"/>
    <col min="1029" max="1029" width="9" customWidth="1"/>
    <col min="1030" max="1030" width="9.28515625" customWidth="1"/>
    <col min="1031" max="1031" width="10.5703125" customWidth="1"/>
    <col min="1032" max="1032" width="9" customWidth="1"/>
    <col min="1033" max="1033" width="9.42578125" customWidth="1"/>
    <col min="1034" max="1034" width="8.85546875" customWidth="1"/>
    <col min="1035" max="1035" width="6.85546875" customWidth="1"/>
    <col min="1036" max="1036" width="7.140625" customWidth="1"/>
    <col min="1037" max="1037" width="6.85546875" customWidth="1"/>
    <col min="1038" max="1038" width="7.28515625" customWidth="1"/>
    <col min="1039" max="1039" width="12.140625" customWidth="1"/>
    <col min="1040" max="1040" width="13.42578125" customWidth="1"/>
    <col min="1041" max="1041" width="11" customWidth="1"/>
    <col min="1281" max="1281" width="2.42578125" customWidth="1"/>
    <col min="1282" max="1282" width="18.7109375" customWidth="1"/>
    <col min="1283" max="1283" width="10.28515625" customWidth="1"/>
    <col min="1284" max="1284" width="8.5703125" customWidth="1"/>
    <col min="1285" max="1285" width="9" customWidth="1"/>
    <col min="1286" max="1286" width="9.28515625" customWidth="1"/>
    <col min="1287" max="1287" width="10.5703125" customWidth="1"/>
    <col min="1288" max="1288" width="9" customWidth="1"/>
    <col min="1289" max="1289" width="9.42578125" customWidth="1"/>
    <col min="1290" max="1290" width="8.85546875" customWidth="1"/>
    <col min="1291" max="1291" width="6.85546875" customWidth="1"/>
    <col min="1292" max="1292" width="7.140625" customWidth="1"/>
    <col min="1293" max="1293" width="6.85546875" customWidth="1"/>
    <col min="1294" max="1294" width="7.28515625" customWidth="1"/>
    <col min="1295" max="1295" width="12.140625" customWidth="1"/>
    <col min="1296" max="1296" width="13.42578125" customWidth="1"/>
    <col min="1297" max="1297" width="11" customWidth="1"/>
    <col min="1537" max="1537" width="2.42578125" customWidth="1"/>
    <col min="1538" max="1538" width="18.7109375" customWidth="1"/>
    <col min="1539" max="1539" width="10.28515625" customWidth="1"/>
    <col min="1540" max="1540" width="8.5703125" customWidth="1"/>
    <col min="1541" max="1541" width="9" customWidth="1"/>
    <col min="1542" max="1542" width="9.28515625" customWidth="1"/>
    <col min="1543" max="1543" width="10.5703125" customWidth="1"/>
    <col min="1544" max="1544" width="9" customWidth="1"/>
    <col min="1545" max="1545" width="9.42578125" customWidth="1"/>
    <col min="1546" max="1546" width="8.85546875" customWidth="1"/>
    <col min="1547" max="1547" width="6.85546875" customWidth="1"/>
    <col min="1548" max="1548" width="7.140625" customWidth="1"/>
    <col min="1549" max="1549" width="6.85546875" customWidth="1"/>
    <col min="1550" max="1550" width="7.28515625" customWidth="1"/>
    <col min="1551" max="1551" width="12.140625" customWidth="1"/>
    <col min="1552" max="1552" width="13.42578125" customWidth="1"/>
    <col min="1553" max="1553" width="11" customWidth="1"/>
    <col min="1793" max="1793" width="2.42578125" customWidth="1"/>
    <col min="1794" max="1794" width="18.7109375" customWidth="1"/>
    <col min="1795" max="1795" width="10.28515625" customWidth="1"/>
    <col min="1796" max="1796" width="8.5703125" customWidth="1"/>
    <col min="1797" max="1797" width="9" customWidth="1"/>
    <col min="1798" max="1798" width="9.28515625" customWidth="1"/>
    <col min="1799" max="1799" width="10.5703125" customWidth="1"/>
    <col min="1800" max="1800" width="9" customWidth="1"/>
    <col min="1801" max="1801" width="9.42578125" customWidth="1"/>
    <col min="1802" max="1802" width="8.85546875" customWidth="1"/>
    <col min="1803" max="1803" width="6.85546875" customWidth="1"/>
    <col min="1804" max="1804" width="7.140625" customWidth="1"/>
    <col min="1805" max="1805" width="6.85546875" customWidth="1"/>
    <col min="1806" max="1806" width="7.28515625" customWidth="1"/>
    <col min="1807" max="1807" width="12.140625" customWidth="1"/>
    <col min="1808" max="1808" width="13.42578125" customWidth="1"/>
    <col min="1809" max="1809" width="11" customWidth="1"/>
    <col min="2049" max="2049" width="2.42578125" customWidth="1"/>
    <col min="2050" max="2050" width="18.7109375" customWidth="1"/>
    <col min="2051" max="2051" width="10.28515625" customWidth="1"/>
    <col min="2052" max="2052" width="8.5703125" customWidth="1"/>
    <col min="2053" max="2053" width="9" customWidth="1"/>
    <col min="2054" max="2054" width="9.28515625" customWidth="1"/>
    <col min="2055" max="2055" width="10.5703125" customWidth="1"/>
    <col min="2056" max="2056" width="9" customWidth="1"/>
    <col min="2057" max="2057" width="9.42578125" customWidth="1"/>
    <col min="2058" max="2058" width="8.85546875" customWidth="1"/>
    <col min="2059" max="2059" width="6.85546875" customWidth="1"/>
    <col min="2060" max="2060" width="7.140625" customWidth="1"/>
    <col min="2061" max="2061" width="6.85546875" customWidth="1"/>
    <col min="2062" max="2062" width="7.28515625" customWidth="1"/>
    <col min="2063" max="2063" width="12.140625" customWidth="1"/>
    <col min="2064" max="2064" width="13.42578125" customWidth="1"/>
    <col min="2065" max="2065" width="11" customWidth="1"/>
    <col min="2305" max="2305" width="2.42578125" customWidth="1"/>
    <col min="2306" max="2306" width="18.7109375" customWidth="1"/>
    <col min="2307" max="2307" width="10.28515625" customWidth="1"/>
    <col min="2308" max="2308" width="8.5703125" customWidth="1"/>
    <col min="2309" max="2309" width="9" customWidth="1"/>
    <col min="2310" max="2310" width="9.28515625" customWidth="1"/>
    <col min="2311" max="2311" width="10.5703125" customWidth="1"/>
    <col min="2312" max="2312" width="9" customWidth="1"/>
    <col min="2313" max="2313" width="9.42578125" customWidth="1"/>
    <col min="2314" max="2314" width="8.85546875" customWidth="1"/>
    <col min="2315" max="2315" width="6.85546875" customWidth="1"/>
    <col min="2316" max="2316" width="7.140625" customWidth="1"/>
    <col min="2317" max="2317" width="6.85546875" customWidth="1"/>
    <col min="2318" max="2318" width="7.28515625" customWidth="1"/>
    <col min="2319" max="2319" width="12.140625" customWidth="1"/>
    <col min="2320" max="2320" width="13.42578125" customWidth="1"/>
    <col min="2321" max="2321" width="11" customWidth="1"/>
    <col min="2561" max="2561" width="2.42578125" customWidth="1"/>
    <col min="2562" max="2562" width="18.7109375" customWidth="1"/>
    <col min="2563" max="2563" width="10.28515625" customWidth="1"/>
    <col min="2564" max="2564" width="8.5703125" customWidth="1"/>
    <col min="2565" max="2565" width="9" customWidth="1"/>
    <col min="2566" max="2566" width="9.28515625" customWidth="1"/>
    <col min="2567" max="2567" width="10.5703125" customWidth="1"/>
    <col min="2568" max="2568" width="9" customWidth="1"/>
    <col min="2569" max="2569" width="9.42578125" customWidth="1"/>
    <col min="2570" max="2570" width="8.85546875" customWidth="1"/>
    <col min="2571" max="2571" width="6.85546875" customWidth="1"/>
    <col min="2572" max="2572" width="7.140625" customWidth="1"/>
    <col min="2573" max="2573" width="6.85546875" customWidth="1"/>
    <col min="2574" max="2574" width="7.28515625" customWidth="1"/>
    <col min="2575" max="2575" width="12.140625" customWidth="1"/>
    <col min="2576" max="2576" width="13.42578125" customWidth="1"/>
    <col min="2577" max="2577" width="11" customWidth="1"/>
    <col min="2817" max="2817" width="2.42578125" customWidth="1"/>
    <col min="2818" max="2818" width="18.7109375" customWidth="1"/>
    <col min="2819" max="2819" width="10.28515625" customWidth="1"/>
    <col min="2820" max="2820" width="8.5703125" customWidth="1"/>
    <col min="2821" max="2821" width="9" customWidth="1"/>
    <col min="2822" max="2822" width="9.28515625" customWidth="1"/>
    <col min="2823" max="2823" width="10.5703125" customWidth="1"/>
    <col min="2824" max="2824" width="9" customWidth="1"/>
    <col min="2825" max="2825" width="9.42578125" customWidth="1"/>
    <col min="2826" max="2826" width="8.85546875" customWidth="1"/>
    <col min="2827" max="2827" width="6.85546875" customWidth="1"/>
    <col min="2828" max="2828" width="7.140625" customWidth="1"/>
    <col min="2829" max="2829" width="6.85546875" customWidth="1"/>
    <col min="2830" max="2830" width="7.28515625" customWidth="1"/>
    <col min="2831" max="2831" width="12.140625" customWidth="1"/>
    <col min="2832" max="2832" width="13.42578125" customWidth="1"/>
    <col min="2833" max="2833" width="11" customWidth="1"/>
    <col min="3073" max="3073" width="2.42578125" customWidth="1"/>
    <col min="3074" max="3074" width="18.7109375" customWidth="1"/>
    <col min="3075" max="3075" width="10.28515625" customWidth="1"/>
    <col min="3076" max="3076" width="8.5703125" customWidth="1"/>
    <col min="3077" max="3077" width="9" customWidth="1"/>
    <col min="3078" max="3078" width="9.28515625" customWidth="1"/>
    <col min="3079" max="3079" width="10.5703125" customWidth="1"/>
    <col min="3080" max="3080" width="9" customWidth="1"/>
    <col min="3081" max="3081" width="9.42578125" customWidth="1"/>
    <col min="3082" max="3082" width="8.85546875" customWidth="1"/>
    <col min="3083" max="3083" width="6.85546875" customWidth="1"/>
    <col min="3084" max="3084" width="7.140625" customWidth="1"/>
    <col min="3085" max="3085" width="6.85546875" customWidth="1"/>
    <col min="3086" max="3086" width="7.28515625" customWidth="1"/>
    <col min="3087" max="3087" width="12.140625" customWidth="1"/>
    <col min="3088" max="3088" width="13.42578125" customWidth="1"/>
    <col min="3089" max="3089" width="11" customWidth="1"/>
    <col min="3329" max="3329" width="2.42578125" customWidth="1"/>
    <col min="3330" max="3330" width="18.7109375" customWidth="1"/>
    <col min="3331" max="3331" width="10.28515625" customWidth="1"/>
    <col min="3332" max="3332" width="8.5703125" customWidth="1"/>
    <col min="3333" max="3333" width="9" customWidth="1"/>
    <col min="3334" max="3334" width="9.28515625" customWidth="1"/>
    <col min="3335" max="3335" width="10.5703125" customWidth="1"/>
    <col min="3336" max="3336" width="9" customWidth="1"/>
    <col min="3337" max="3337" width="9.42578125" customWidth="1"/>
    <col min="3338" max="3338" width="8.85546875" customWidth="1"/>
    <col min="3339" max="3339" width="6.85546875" customWidth="1"/>
    <col min="3340" max="3340" width="7.140625" customWidth="1"/>
    <col min="3341" max="3341" width="6.85546875" customWidth="1"/>
    <col min="3342" max="3342" width="7.28515625" customWidth="1"/>
    <col min="3343" max="3343" width="12.140625" customWidth="1"/>
    <col min="3344" max="3344" width="13.42578125" customWidth="1"/>
    <col min="3345" max="3345" width="11" customWidth="1"/>
    <col min="3585" max="3585" width="2.42578125" customWidth="1"/>
    <col min="3586" max="3586" width="18.7109375" customWidth="1"/>
    <col min="3587" max="3587" width="10.28515625" customWidth="1"/>
    <col min="3588" max="3588" width="8.5703125" customWidth="1"/>
    <col min="3589" max="3589" width="9" customWidth="1"/>
    <col min="3590" max="3590" width="9.28515625" customWidth="1"/>
    <col min="3591" max="3591" width="10.5703125" customWidth="1"/>
    <col min="3592" max="3592" width="9" customWidth="1"/>
    <col min="3593" max="3593" width="9.42578125" customWidth="1"/>
    <col min="3594" max="3594" width="8.85546875" customWidth="1"/>
    <col min="3595" max="3595" width="6.85546875" customWidth="1"/>
    <col min="3596" max="3596" width="7.140625" customWidth="1"/>
    <col min="3597" max="3597" width="6.85546875" customWidth="1"/>
    <col min="3598" max="3598" width="7.28515625" customWidth="1"/>
    <col min="3599" max="3599" width="12.140625" customWidth="1"/>
    <col min="3600" max="3600" width="13.42578125" customWidth="1"/>
    <col min="3601" max="3601" width="11" customWidth="1"/>
    <col min="3841" max="3841" width="2.42578125" customWidth="1"/>
    <col min="3842" max="3842" width="18.7109375" customWidth="1"/>
    <col min="3843" max="3843" width="10.28515625" customWidth="1"/>
    <col min="3844" max="3844" width="8.5703125" customWidth="1"/>
    <col min="3845" max="3845" width="9" customWidth="1"/>
    <col min="3846" max="3846" width="9.28515625" customWidth="1"/>
    <col min="3847" max="3847" width="10.5703125" customWidth="1"/>
    <col min="3848" max="3848" width="9" customWidth="1"/>
    <col min="3849" max="3849" width="9.42578125" customWidth="1"/>
    <col min="3850" max="3850" width="8.85546875" customWidth="1"/>
    <col min="3851" max="3851" width="6.85546875" customWidth="1"/>
    <col min="3852" max="3852" width="7.140625" customWidth="1"/>
    <col min="3853" max="3853" width="6.85546875" customWidth="1"/>
    <col min="3854" max="3854" width="7.28515625" customWidth="1"/>
    <col min="3855" max="3855" width="12.140625" customWidth="1"/>
    <col min="3856" max="3856" width="13.42578125" customWidth="1"/>
    <col min="3857" max="3857" width="11" customWidth="1"/>
    <col min="4097" max="4097" width="2.42578125" customWidth="1"/>
    <col min="4098" max="4098" width="18.7109375" customWidth="1"/>
    <col min="4099" max="4099" width="10.28515625" customWidth="1"/>
    <col min="4100" max="4100" width="8.5703125" customWidth="1"/>
    <col min="4101" max="4101" width="9" customWidth="1"/>
    <col min="4102" max="4102" width="9.28515625" customWidth="1"/>
    <col min="4103" max="4103" width="10.5703125" customWidth="1"/>
    <col min="4104" max="4104" width="9" customWidth="1"/>
    <col min="4105" max="4105" width="9.42578125" customWidth="1"/>
    <col min="4106" max="4106" width="8.85546875" customWidth="1"/>
    <col min="4107" max="4107" width="6.85546875" customWidth="1"/>
    <col min="4108" max="4108" width="7.140625" customWidth="1"/>
    <col min="4109" max="4109" width="6.85546875" customWidth="1"/>
    <col min="4110" max="4110" width="7.28515625" customWidth="1"/>
    <col min="4111" max="4111" width="12.140625" customWidth="1"/>
    <col min="4112" max="4112" width="13.42578125" customWidth="1"/>
    <col min="4113" max="4113" width="11" customWidth="1"/>
    <col min="4353" max="4353" width="2.42578125" customWidth="1"/>
    <col min="4354" max="4354" width="18.7109375" customWidth="1"/>
    <col min="4355" max="4355" width="10.28515625" customWidth="1"/>
    <col min="4356" max="4356" width="8.5703125" customWidth="1"/>
    <col min="4357" max="4357" width="9" customWidth="1"/>
    <col min="4358" max="4358" width="9.28515625" customWidth="1"/>
    <col min="4359" max="4359" width="10.5703125" customWidth="1"/>
    <col min="4360" max="4360" width="9" customWidth="1"/>
    <col min="4361" max="4361" width="9.42578125" customWidth="1"/>
    <col min="4362" max="4362" width="8.85546875" customWidth="1"/>
    <col min="4363" max="4363" width="6.85546875" customWidth="1"/>
    <col min="4364" max="4364" width="7.140625" customWidth="1"/>
    <col min="4365" max="4365" width="6.85546875" customWidth="1"/>
    <col min="4366" max="4366" width="7.28515625" customWidth="1"/>
    <col min="4367" max="4367" width="12.140625" customWidth="1"/>
    <col min="4368" max="4368" width="13.42578125" customWidth="1"/>
    <col min="4369" max="4369" width="11" customWidth="1"/>
    <col min="4609" max="4609" width="2.42578125" customWidth="1"/>
    <col min="4610" max="4610" width="18.7109375" customWidth="1"/>
    <col min="4611" max="4611" width="10.28515625" customWidth="1"/>
    <col min="4612" max="4612" width="8.5703125" customWidth="1"/>
    <col min="4613" max="4613" width="9" customWidth="1"/>
    <col min="4614" max="4614" width="9.28515625" customWidth="1"/>
    <col min="4615" max="4615" width="10.5703125" customWidth="1"/>
    <col min="4616" max="4616" width="9" customWidth="1"/>
    <col min="4617" max="4617" width="9.42578125" customWidth="1"/>
    <col min="4618" max="4618" width="8.85546875" customWidth="1"/>
    <col min="4619" max="4619" width="6.85546875" customWidth="1"/>
    <col min="4620" max="4620" width="7.140625" customWidth="1"/>
    <col min="4621" max="4621" width="6.85546875" customWidth="1"/>
    <col min="4622" max="4622" width="7.28515625" customWidth="1"/>
    <col min="4623" max="4623" width="12.140625" customWidth="1"/>
    <col min="4624" max="4624" width="13.42578125" customWidth="1"/>
    <col min="4625" max="4625" width="11" customWidth="1"/>
    <col min="4865" max="4865" width="2.42578125" customWidth="1"/>
    <col min="4866" max="4866" width="18.7109375" customWidth="1"/>
    <col min="4867" max="4867" width="10.28515625" customWidth="1"/>
    <col min="4868" max="4868" width="8.5703125" customWidth="1"/>
    <col min="4869" max="4869" width="9" customWidth="1"/>
    <col min="4870" max="4870" width="9.28515625" customWidth="1"/>
    <col min="4871" max="4871" width="10.5703125" customWidth="1"/>
    <col min="4872" max="4872" width="9" customWidth="1"/>
    <col min="4873" max="4873" width="9.42578125" customWidth="1"/>
    <col min="4874" max="4874" width="8.85546875" customWidth="1"/>
    <col min="4875" max="4875" width="6.85546875" customWidth="1"/>
    <col min="4876" max="4876" width="7.140625" customWidth="1"/>
    <col min="4877" max="4877" width="6.85546875" customWidth="1"/>
    <col min="4878" max="4878" width="7.28515625" customWidth="1"/>
    <col min="4879" max="4879" width="12.140625" customWidth="1"/>
    <col min="4880" max="4880" width="13.42578125" customWidth="1"/>
    <col min="4881" max="4881" width="11" customWidth="1"/>
    <col min="5121" max="5121" width="2.42578125" customWidth="1"/>
    <col min="5122" max="5122" width="18.7109375" customWidth="1"/>
    <col min="5123" max="5123" width="10.28515625" customWidth="1"/>
    <col min="5124" max="5124" width="8.5703125" customWidth="1"/>
    <col min="5125" max="5125" width="9" customWidth="1"/>
    <col min="5126" max="5126" width="9.28515625" customWidth="1"/>
    <col min="5127" max="5127" width="10.5703125" customWidth="1"/>
    <col min="5128" max="5128" width="9" customWidth="1"/>
    <col min="5129" max="5129" width="9.42578125" customWidth="1"/>
    <col min="5130" max="5130" width="8.85546875" customWidth="1"/>
    <col min="5131" max="5131" width="6.85546875" customWidth="1"/>
    <col min="5132" max="5132" width="7.140625" customWidth="1"/>
    <col min="5133" max="5133" width="6.85546875" customWidth="1"/>
    <col min="5134" max="5134" width="7.28515625" customWidth="1"/>
    <col min="5135" max="5135" width="12.140625" customWidth="1"/>
    <col min="5136" max="5136" width="13.42578125" customWidth="1"/>
    <col min="5137" max="5137" width="11" customWidth="1"/>
    <col min="5377" max="5377" width="2.42578125" customWidth="1"/>
    <col min="5378" max="5378" width="18.7109375" customWidth="1"/>
    <col min="5379" max="5379" width="10.28515625" customWidth="1"/>
    <col min="5380" max="5380" width="8.5703125" customWidth="1"/>
    <col min="5381" max="5381" width="9" customWidth="1"/>
    <col min="5382" max="5382" width="9.28515625" customWidth="1"/>
    <col min="5383" max="5383" width="10.5703125" customWidth="1"/>
    <col min="5384" max="5384" width="9" customWidth="1"/>
    <col min="5385" max="5385" width="9.42578125" customWidth="1"/>
    <col min="5386" max="5386" width="8.85546875" customWidth="1"/>
    <col min="5387" max="5387" width="6.85546875" customWidth="1"/>
    <col min="5388" max="5388" width="7.140625" customWidth="1"/>
    <col min="5389" max="5389" width="6.85546875" customWidth="1"/>
    <col min="5390" max="5390" width="7.28515625" customWidth="1"/>
    <col min="5391" max="5391" width="12.140625" customWidth="1"/>
    <col min="5392" max="5392" width="13.42578125" customWidth="1"/>
    <col min="5393" max="5393" width="11" customWidth="1"/>
    <col min="5633" max="5633" width="2.42578125" customWidth="1"/>
    <col min="5634" max="5634" width="18.7109375" customWidth="1"/>
    <col min="5635" max="5635" width="10.28515625" customWidth="1"/>
    <col min="5636" max="5636" width="8.5703125" customWidth="1"/>
    <col min="5637" max="5637" width="9" customWidth="1"/>
    <col min="5638" max="5638" width="9.28515625" customWidth="1"/>
    <col min="5639" max="5639" width="10.5703125" customWidth="1"/>
    <col min="5640" max="5640" width="9" customWidth="1"/>
    <col min="5641" max="5641" width="9.42578125" customWidth="1"/>
    <col min="5642" max="5642" width="8.85546875" customWidth="1"/>
    <col min="5643" max="5643" width="6.85546875" customWidth="1"/>
    <col min="5644" max="5644" width="7.140625" customWidth="1"/>
    <col min="5645" max="5645" width="6.85546875" customWidth="1"/>
    <col min="5646" max="5646" width="7.28515625" customWidth="1"/>
    <col min="5647" max="5647" width="12.140625" customWidth="1"/>
    <col min="5648" max="5648" width="13.42578125" customWidth="1"/>
    <col min="5649" max="5649" width="11" customWidth="1"/>
    <col min="5889" max="5889" width="2.42578125" customWidth="1"/>
    <col min="5890" max="5890" width="18.7109375" customWidth="1"/>
    <col min="5891" max="5891" width="10.28515625" customWidth="1"/>
    <col min="5892" max="5892" width="8.5703125" customWidth="1"/>
    <col min="5893" max="5893" width="9" customWidth="1"/>
    <col min="5894" max="5894" width="9.28515625" customWidth="1"/>
    <col min="5895" max="5895" width="10.5703125" customWidth="1"/>
    <col min="5896" max="5896" width="9" customWidth="1"/>
    <col min="5897" max="5897" width="9.42578125" customWidth="1"/>
    <col min="5898" max="5898" width="8.85546875" customWidth="1"/>
    <col min="5899" max="5899" width="6.85546875" customWidth="1"/>
    <col min="5900" max="5900" width="7.140625" customWidth="1"/>
    <col min="5901" max="5901" width="6.85546875" customWidth="1"/>
    <col min="5902" max="5902" width="7.28515625" customWidth="1"/>
    <col min="5903" max="5903" width="12.140625" customWidth="1"/>
    <col min="5904" max="5904" width="13.42578125" customWidth="1"/>
    <col min="5905" max="5905" width="11" customWidth="1"/>
    <col min="6145" max="6145" width="2.42578125" customWidth="1"/>
    <col min="6146" max="6146" width="18.7109375" customWidth="1"/>
    <col min="6147" max="6147" width="10.28515625" customWidth="1"/>
    <col min="6148" max="6148" width="8.5703125" customWidth="1"/>
    <col min="6149" max="6149" width="9" customWidth="1"/>
    <col min="6150" max="6150" width="9.28515625" customWidth="1"/>
    <col min="6151" max="6151" width="10.5703125" customWidth="1"/>
    <col min="6152" max="6152" width="9" customWidth="1"/>
    <col min="6153" max="6153" width="9.42578125" customWidth="1"/>
    <col min="6154" max="6154" width="8.85546875" customWidth="1"/>
    <col min="6155" max="6155" width="6.85546875" customWidth="1"/>
    <col min="6156" max="6156" width="7.140625" customWidth="1"/>
    <col min="6157" max="6157" width="6.85546875" customWidth="1"/>
    <col min="6158" max="6158" width="7.28515625" customWidth="1"/>
    <col min="6159" max="6159" width="12.140625" customWidth="1"/>
    <col min="6160" max="6160" width="13.42578125" customWidth="1"/>
    <col min="6161" max="6161" width="11" customWidth="1"/>
    <col min="6401" max="6401" width="2.42578125" customWidth="1"/>
    <col min="6402" max="6402" width="18.7109375" customWidth="1"/>
    <col min="6403" max="6403" width="10.28515625" customWidth="1"/>
    <col min="6404" max="6404" width="8.5703125" customWidth="1"/>
    <col min="6405" max="6405" width="9" customWidth="1"/>
    <col min="6406" max="6406" width="9.28515625" customWidth="1"/>
    <col min="6407" max="6407" width="10.5703125" customWidth="1"/>
    <col min="6408" max="6408" width="9" customWidth="1"/>
    <col min="6409" max="6409" width="9.42578125" customWidth="1"/>
    <col min="6410" max="6410" width="8.85546875" customWidth="1"/>
    <col min="6411" max="6411" width="6.85546875" customWidth="1"/>
    <col min="6412" max="6412" width="7.140625" customWidth="1"/>
    <col min="6413" max="6413" width="6.85546875" customWidth="1"/>
    <col min="6414" max="6414" width="7.28515625" customWidth="1"/>
    <col min="6415" max="6415" width="12.140625" customWidth="1"/>
    <col min="6416" max="6416" width="13.42578125" customWidth="1"/>
    <col min="6417" max="6417" width="11" customWidth="1"/>
    <col min="6657" max="6657" width="2.42578125" customWidth="1"/>
    <col min="6658" max="6658" width="18.7109375" customWidth="1"/>
    <col min="6659" max="6659" width="10.28515625" customWidth="1"/>
    <col min="6660" max="6660" width="8.5703125" customWidth="1"/>
    <col min="6661" max="6661" width="9" customWidth="1"/>
    <col min="6662" max="6662" width="9.28515625" customWidth="1"/>
    <col min="6663" max="6663" width="10.5703125" customWidth="1"/>
    <col min="6664" max="6664" width="9" customWidth="1"/>
    <col min="6665" max="6665" width="9.42578125" customWidth="1"/>
    <col min="6666" max="6666" width="8.85546875" customWidth="1"/>
    <col min="6667" max="6667" width="6.85546875" customWidth="1"/>
    <col min="6668" max="6668" width="7.140625" customWidth="1"/>
    <col min="6669" max="6669" width="6.85546875" customWidth="1"/>
    <col min="6670" max="6670" width="7.28515625" customWidth="1"/>
    <col min="6671" max="6671" width="12.140625" customWidth="1"/>
    <col min="6672" max="6672" width="13.42578125" customWidth="1"/>
    <col min="6673" max="6673" width="11" customWidth="1"/>
    <col min="6913" max="6913" width="2.42578125" customWidth="1"/>
    <col min="6914" max="6914" width="18.7109375" customWidth="1"/>
    <col min="6915" max="6915" width="10.28515625" customWidth="1"/>
    <col min="6916" max="6916" width="8.5703125" customWidth="1"/>
    <col min="6917" max="6917" width="9" customWidth="1"/>
    <col min="6918" max="6918" width="9.28515625" customWidth="1"/>
    <col min="6919" max="6919" width="10.5703125" customWidth="1"/>
    <col min="6920" max="6920" width="9" customWidth="1"/>
    <col min="6921" max="6921" width="9.42578125" customWidth="1"/>
    <col min="6922" max="6922" width="8.85546875" customWidth="1"/>
    <col min="6923" max="6923" width="6.85546875" customWidth="1"/>
    <col min="6924" max="6924" width="7.140625" customWidth="1"/>
    <col min="6925" max="6925" width="6.85546875" customWidth="1"/>
    <col min="6926" max="6926" width="7.28515625" customWidth="1"/>
    <col min="6927" max="6927" width="12.140625" customWidth="1"/>
    <col min="6928" max="6928" width="13.42578125" customWidth="1"/>
    <col min="6929" max="6929" width="11" customWidth="1"/>
    <col min="7169" max="7169" width="2.42578125" customWidth="1"/>
    <col min="7170" max="7170" width="18.7109375" customWidth="1"/>
    <col min="7171" max="7171" width="10.28515625" customWidth="1"/>
    <col min="7172" max="7172" width="8.5703125" customWidth="1"/>
    <col min="7173" max="7173" width="9" customWidth="1"/>
    <col min="7174" max="7174" width="9.28515625" customWidth="1"/>
    <col min="7175" max="7175" width="10.5703125" customWidth="1"/>
    <col min="7176" max="7176" width="9" customWidth="1"/>
    <col min="7177" max="7177" width="9.42578125" customWidth="1"/>
    <col min="7178" max="7178" width="8.85546875" customWidth="1"/>
    <col min="7179" max="7179" width="6.85546875" customWidth="1"/>
    <col min="7180" max="7180" width="7.140625" customWidth="1"/>
    <col min="7181" max="7181" width="6.85546875" customWidth="1"/>
    <col min="7182" max="7182" width="7.28515625" customWidth="1"/>
    <col min="7183" max="7183" width="12.140625" customWidth="1"/>
    <col min="7184" max="7184" width="13.42578125" customWidth="1"/>
    <col min="7185" max="7185" width="11" customWidth="1"/>
    <col min="7425" max="7425" width="2.42578125" customWidth="1"/>
    <col min="7426" max="7426" width="18.7109375" customWidth="1"/>
    <col min="7427" max="7427" width="10.28515625" customWidth="1"/>
    <col min="7428" max="7428" width="8.5703125" customWidth="1"/>
    <col min="7429" max="7429" width="9" customWidth="1"/>
    <col min="7430" max="7430" width="9.28515625" customWidth="1"/>
    <col min="7431" max="7431" width="10.5703125" customWidth="1"/>
    <col min="7432" max="7432" width="9" customWidth="1"/>
    <col min="7433" max="7433" width="9.42578125" customWidth="1"/>
    <col min="7434" max="7434" width="8.85546875" customWidth="1"/>
    <col min="7435" max="7435" width="6.85546875" customWidth="1"/>
    <col min="7436" max="7436" width="7.140625" customWidth="1"/>
    <col min="7437" max="7437" width="6.85546875" customWidth="1"/>
    <col min="7438" max="7438" width="7.28515625" customWidth="1"/>
    <col min="7439" max="7439" width="12.140625" customWidth="1"/>
    <col min="7440" max="7440" width="13.42578125" customWidth="1"/>
    <col min="7441" max="7441" width="11" customWidth="1"/>
    <col min="7681" max="7681" width="2.42578125" customWidth="1"/>
    <col min="7682" max="7682" width="18.7109375" customWidth="1"/>
    <col min="7683" max="7683" width="10.28515625" customWidth="1"/>
    <col min="7684" max="7684" width="8.5703125" customWidth="1"/>
    <col min="7685" max="7685" width="9" customWidth="1"/>
    <col min="7686" max="7686" width="9.28515625" customWidth="1"/>
    <col min="7687" max="7687" width="10.5703125" customWidth="1"/>
    <col min="7688" max="7688" width="9" customWidth="1"/>
    <col min="7689" max="7689" width="9.42578125" customWidth="1"/>
    <col min="7690" max="7690" width="8.85546875" customWidth="1"/>
    <col min="7691" max="7691" width="6.85546875" customWidth="1"/>
    <col min="7692" max="7692" width="7.140625" customWidth="1"/>
    <col min="7693" max="7693" width="6.85546875" customWidth="1"/>
    <col min="7694" max="7694" width="7.28515625" customWidth="1"/>
    <col min="7695" max="7695" width="12.140625" customWidth="1"/>
    <col min="7696" max="7696" width="13.42578125" customWidth="1"/>
    <col min="7697" max="7697" width="11" customWidth="1"/>
    <col min="7937" max="7937" width="2.42578125" customWidth="1"/>
    <col min="7938" max="7938" width="18.7109375" customWidth="1"/>
    <col min="7939" max="7939" width="10.28515625" customWidth="1"/>
    <col min="7940" max="7940" width="8.5703125" customWidth="1"/>
    <col min="7941" max="7941" width="9" customWidth="1"/>
    <col min="7942" max="7942" width="9.28515625" customWidth="1"/>
    <col min="7943" max="7943" width="10.5703125" customWidth="1"/>
    <col min="7944" max="7944" width="9" customWidth="1"/>
    <col min="7945" max="7945" width="9.42578125" customWidth="1"/>
    <col min="7946" max="7946" width="8.85546875" customWidth="1"/>
    <col min="7947" max="7947" width="6.85546875" customWidth="1"/>
    <col min="7948" max="7948" width="7.140625" customWidth="1"/>
    <col min="7949" max="7949" width="6.85546875" customWidth="1"/>
    <col min="7950" max="7950" width="7.28515625" customWidth="1"/>
    <col min="7951" max="7951" width="12.140625" customWidth="1"/>
    <col min="7952" max="7952" width="13.42578125" customWidth="1"/>
    <col min="7953" max="7953" width="11" customWidth="1"/>
    <col min="8193" max="8193" width="2.42578125" customWidth="1"/>
    <col min="8194" max="8194" width="18.7109375" customWidth="1"/>
    <col min="8195" max="8195" width="10.28515625" customWidth="1"/>
    <col min="8196" max="8196" width="8.5703125" customWidth="1"/>
    <col min="8197" max="8197" width="9" customWidth="1"/>
    <col min="8198" max="8198" width="9.28515625" customWidth="1"/>
    <col min="8199" max="8199" width="10.5703125" customWidth="1"/>
    <col min="8200" max="8200" width="9" customWidth="1"/>
    <col min="8201" max="8201" width="9.42578125" customWidth="1"/>
    <col min="8202" max="8202" width="8.85546875" customWidth="1"/>
    <col min="8203" max="8203" width="6.85546875" customWidth="1"/>
    <col min="8204" max="8204" width="7.140625" customWidth="1"/>
    <col min="8205" max="8205" width="6.85546875" customWidth="1"/>
    <col min="8206" max="8206" width="7.28515625" customWidth="1"/>
    <col min="8207" max="8207" width="12.140625" customWidth="1"/>
    <col min="8208" max="8208" width="13.42578125" customWidth="1"/>
    <col min="8209" max="8209" width="11" customWidth="1"/>
    <col min="8449" max="8449" width="2.42578125" customWidth="1"/>
    <col min="8450" max="8450" width="18.7109375" customWidth="1"/>
    <col min="8451" max="8451" width="10.28515625" customWidth="1"/>
    <col min="8452" max="8452" width="8.5703125" customWidth="1"/>
    <col min="8453" max="8453" width="9" customWidth="1"/>
    <col min="8454" max="8454" width="9.28515625" customWidth="1"/>
    <col min="8455" max="8455" width="10.5703125" customWidth="1"/>
    <col min="8456" max="8456" width="9" customWidth="1"/>
    <col min="8457" max="8457" width="9.42578125" customWidth="1"/>
    <col min="8458" max="8458" width="8.85546875" customWidth="1"/>
    <col min="8459" max="8459" width="6.85546875" customWidth="1"/>
    <col min="8460" max="8460" width="7.140625" customWidth="1"/>
    <col min="8461" max="8461" width="6.85546875" customWidth="1"/>
    <col min="8462" max="8462" width="7.28515625" customWidth="1"/>
    <col min="8463" max="8463" width="12.140625" customWidth="1"/>
    <col min="8464" max="8464" width="13.42578125" customWidth="1"/>
    <col min="8465" max="8465" width="11" customWidth="1"/>
    <col min="8705" max="8705" width="2.42578125" customWidth="1"/>
    <col min="8706" max="8706" width="18.7109375" customWidth="1"/>
    <col min="8707" max="8707" width="10.28515625" customWidth="1"/>
    <col min="8708" max="8708" width="8.5703125" customWidth="1"/>
    <col min="8709" max="8709" width="9" customWidth="1"/>
    <col min="8710" max="8710" width="9.28515625" customWidth="1"/>
    <col min="8711" max="8711" width="10.5703125" customWidth="1"/>
    <col min="8712" max="8712" width="9" customWidth="1"/>
    <col min="8713" max="8713" width="9.42578125" customWidth="1"/>
    <col min="8714" max="8714" width="8.85546875" customWidth="1"/>
    <col min="8715" max="8715" width="6.85546875" customWidth="1"/>
    <col min="8716" max="8716" width="7.140625" customWidth="1"/>
    <col min="8717" max="8717" width="6.85546875" customWidth="1"/>
    <col min="8718" max="8718" width="7.28515625" customWidth="1"/>
    <col min="8719" max="8719" width="12.140625" customWidth="1"/>
    <col min="8720" max="8720" width="13.42578125" customWidth="1"/>
    <col min="8721" max="8721" width="11" customWidth="1"/>
    <col min="8961" max="8961" width="2.42578125" customWidth="1"/>
    <col min="8962" max="8962" width="18.7109375" customWidth="1"/>
    <col min="8963" max="8963" width="10.28515625" customWidth="1"/>
    <col min="8964" max="8964" width="8.5703125" customWidth="1"/>
    <col min="8965" max="8965" width="9" customWidth="1"/>
    <col min="8966" max="8966" width="9.28515625" customWidth="1"/>
    <col min="8967" max="8967" width="10.5703125" customWidth="1"/>
    <col min="8968" max="8968" width="9" customWidth="1"/>
    <col min="8969" max="8969" width="9.42578125" customWidth="1"/>
    <col min="8970" max="8970" width="8.85546875" customWidth="1"/>
    <col min="8971" max="8971" width="6.85546875" customWidth="1"/>
    <col min="8972" max="8972" width="7.140625" customWidth="1"/>
    <col min="8973" max="8973" width="6.85546875" customWidth="1"/>
    <col min="8974" max="8974" width="7.28515625" customWidth="1"/>
    <col min="8975" max="8975" width="12.140625" customWidth="1"/>
    <col min="8976" max="8976" width="13.42578125" customWidth="1"/>
    <col min="8977" max="8977" width="11" customWidth="1"/>
    <col min="9217" max="9217" width="2.42578125" customWidth="1"/>
    <col min="9218" max="9218" width="18.7109375" customWidth="1"/>
    <col min="9219" max="9219" width="10.28515625" customWidth="1"/>
    <col min="9220" max="9220" width="8.5703125" customWidth="1"/>
    <col min="9221" max="9221" width="9" customWidth="1"/>
    <col min="9222" max="9222" width="9.28515625" customWidth="1"/>
    <col min="9223" max="9223" width="10.5703125" customWidth="1"/>
    <col min="9224" max="9224" width="9" customWidth="1"/>
    <col min="9225" max="9225" width="9.42578125" customWidth="1"/>
    <col min="9226" max="9226" width="8.85546875" customWidth="1"/>
    <col min="9227" max="9227" width="6.85546875" customWidth="1"/>
    <col min="9228" max="9228" width="7.140625" customWidth="1"/>
    <col min="9229" max="9229" width="6.85546875" customWidth="1"/>
    <col min="9230" max="9230" width="7.28515625" customWidth="1"/>
    <col min="9231" max="9231" width="12.140625" customWidth="1"/>
    <col min="9232" max="9232" width="13.42578125" customWidth="1"/>
    <col min="9233" max="9233" width="11" customWidth="1"/>
    <col min="9473" max="9473" width="2.42578125" customWidth="1"/>
    <col min="9474" max="9474" width="18.7109375" customWidth="1"/>
    <col min="9475" max="9475" width="10.28515625" customWidth="1"/>
    <col min="9476" max="9476" width="8.5703125" customWidth="1"/>
    <col min="9477" max="9477" width="9" customWidth="1"/>
    <col min="9478" max="9478" width="9.28515625" customWidth="1"/>
    <col min="9479" max="9479" width="10.5703125" customWidth="1"/>
    <col min="9480" max="9480" width="9" customWidth="1"/>
    <col min="9481" max="9481" width="9.42578125" customWidth="1"/>
    <col min="9482" max="9482" width="8.85546875" customWidth="1"/>
    <col min="9483" max="9483" width="6.85546875" customWidth="1"/>
    <col min="9484" max="9484" width="7.140625" customWidth="1"/>
    <col min="9485" max="9485" width="6.85546875" customWidth="1"/>
    <col min="9486" max="9486" width="7.28515625" customWidth="1"/>
    <col min="9487" max="9487" width="12.140625" customWidth="1"/>
    <col min="9488" max="9488" width="13.42578125" customWidth="1"/>
    <col min="9489" max="9489" width="11" customWidth="1"/>
    <col min="9729" max="9729" width="2.42578125" customWidth="1"/>
    <col min="9730" max="9730" width="18.7109375" customWidth="1"/>
    <col min="9731" max="9731" width="10.28515625" customWidth="1"/>
    <col min="9732" max="9732" width="8.5703125" customWidth="1"/>
    <col min="9733" max="9733" width="9" customWidth="1"/>
    <col min="9734" max="9734" width="9.28515625" customWidth="1"/>
    <col min="9735" max="9735" width="10.5703125" customWidth="1"/>
    <col min="9736" max="9736" width="9" customWidth="1"/>
    <col min="9737" max="9737" width="9.42578125" customWidth="1"/>
    <col min="9738" max="9738" width="8.85546875" customWidth="1"/>
    <col min="9739" max="9739" width="6.85546875" customWidth="1"/>
    <col min="9740" max="9740" width="7.140625" customWidth="1"/>
    <col min="9741" max="9741" width="6.85546875" customWidth="1"/>
    <col min="9742" max="9742" width="7.28515625" customWidth="1"/>
    <col min="9743" max="9743" width="12.140625" customWidth="1"/>
    <col min="9744" max="9744" width="13.42578125" customWidth="1"/>
    <col min="9745" max="9745" width="11" customWidth="1"/>
    <col min="9985" max="9985" width="2.42578125" customWidth="1"/>
    <col min="9986" max="9986" width="18.7109375" customWidth="1"/>
    <col min="9987" max="9987" width="10.28515625" customWidth="1"/>
    <col min="9988" max="9988" width="8.5703125" customWidth="1"/>
    <col min="9989" max="9989" width="9" customWidth="1"/>
    <col min="9990" max="9990" width="9.28515625" customWidth="1"/>
    <col min="9991" max="9991" width="10.5703125" customWidth="1"/>
    <col min="9992" max="9992" width="9" customWidth="1"/>
    <col min="9993" max="9993" width="9.42578125" customWidth="1"/>
    <col min="9994" max="9994" width="8.85546875" customWidth="1"/>
    <col min="9995" max="9995" width="6.85546875" customWidth="1"/>
    <col min="9996" max="9996" width="7.140625" customWidth="1"/>
    <col min="9997" max="9997" width="6.85546875" customWidth="1"/>
    <col min="9998" max="9998" width="7.28515625" customWidth="1"/>
    <col min="9999" max="9999" width="12.140625" customWidth="1"/>
    <col min="10000" max="10000" width="13.42578125" customWidth="1"/>
    <col min="10001" max="10001" width="11" customWidth="1"/>
    <col min="10241" max="10241" width="2.42578125" customWidth="1"/>
    <col min="10242" max="10242" width="18.7109375" customWidth="1"/>
    <col min="10243" max="10243" width="10.28515625" customWidth="1"/>
    <col min="10244" max="10244" width="8.5703125" customWidth="1"/>
    <col min="10245" max="10245" width="9" customWidth="1"/>
    <col min="10246" max="10246" width="9.28515625" customWidth="1"/>
    <col min="10247" max="10247" width="10.5703125" customWidth="1"/>
    <col min="10248" max="10248" width="9" customWidth="1"/>
    <col min="10249" max="10249" width="9.42578125" customWidth="1"/>
    <col min="10250" max="10250" width="8.85546875" customWidth="1"/>
    <col min="10251" max="10251" width="6.85546875" customWidth="1"/>
    <col min="10252" max="10252" width="7.140625" customWidth="1"/>
    <col min="10253" max="10253" width="6.85546875" customWidth="1"/>
    <col min="10254" max="10254" width="7.28515625" customWidth="1"/>
    <col min="10255" max="10255" width="12.140625" customWidth="1"/>
    <col min="10256" max="10256" width="13.42578125" customWidth="1"/>
    <col min="10257" max="10257" width="11" customWidth="1"/>
    <col min="10497" max="10497" width="2.42578125" customWidth="1"/>
    <col min="10498" max="10498" width="18.7109375" customWidth="1"/>
    <col min="10499" max="10499" width="10.28515625" customWidth="1"/>
    <col min="10500" max="10500" width="8.5703125" customWidth="1"/>
    <col min="10501" max="10501" width="9" customWidth="1"/>
    <col min="10502" max="10502" width="9.28515625" customWidth="1"/>
    <col min="10503" max="10503" width="10.5703125" customWidth="1"/>
    <col min="10504" max="10504" width="9" customWidth="1"/>
    <col min="10505" max="10505" width="9.42578125" customWidth="1"/>
    <col min="10506" max="10506" width="8.85546875" customWidth="1"/>
    <col min="10507" max="10507" width="6.85546875" customWidth="1"/>
    <col min="10508" max="10508" width="7.140625" customWidth="1"/>
    <col min="10509" max="10509" width="6.85546875" customWidth="1"/>
    <col min="10510" max="10510" width="7.28515625" customWidth="1"/>
    <col min="10511" max="10511" width="12.140625" customWidth="1"/>
    <col min="10512" max="10512" width="13.42578125" customWidth="1"/>
    <col min="10513" max="10513" width="11" customWidth="1"/>
    <col min="10753" max="10753" width="2.42578125" customWidth="1"/>
    <col min="10754" max="10754" width="18.7109375" customWidth="1"/>
    <col min="10755" max="10755" width="10.28515625" customWidth="1"/>
    <col min="10756" max="10756" width="8.5703125" customWidth="1"/>
    <col min="10757" max="10757" width="9" customWidth="1"/>
    <col min="10758" max="10758" width="9.28515625" customWidth="1"/>
    <col min="10759" max="10759" width="10.5703125" customWidth="1"/>
    <col min="10760" max="10760" width="9" customWidth="1"/>
    <col min="10761" max="10761" width="9.42578125" customWidth="1"/>
    <col min="10762" max="10762" width="8.85546875" customWidth="1"/>
    <col min="10763" max="10763" width="6.85546875" customWidth="1"/>
    <col min="10764" max="10764" width="7.140625" customWidth="1"/>
    <col min="10765" max="10765" width="6.85546875" customWidth="1"/>
    <col min="10766" max="10766" width="7.28515625" customWidth="1"/>
    <col min="10767" max="10767" width="12.140625" customWidth="1"/>
    <col min="10768" max="10768" width="13.42578125" customWidth="1"/>
    <col min="10769" max="10769" width="11" customWidth="1"/>
    <col min="11009" max="11009" width="2.42578125" customWidth="1"/>
    <col min="11010" max="11010" width="18.7109375" customWidth="1"/>
    <col min="11011" max="11011" width="10.28515625" customWidth="1"/>
    <col min="11012" max="11012" width="8.5703125" customWidth="1"/>
    <col min="11013" max="11013" width="9" customWidth="1"/>
    <col min="11014" max="11014" width="9.28515625" customWidth="1"/>
    <col min="11015" max="11015" width="10.5703125" customWidth="1"/>
    <col min="11016" max="11016" width="9" customWidth="1"/>
    <col min="11017" max="11017" width="9.42578125" customWidth="1"/>
    <col min="11018" max="11018" width="8.85546875" customWidth="1"/>
    <col min="11019" max="11019" width="6.85546875" customWidth="1"/>
    <col min="11020" max="11020" width="7.140625" customWidth="1"/>
    <col min="11021" max="11021" width="6.85546875" customWidth="1"/>
    <col min="11022" max="11022" width="7.28515625" customWidth="1"/>
    <col min="11023" max="11023" width="12.140625" customWidth="1"/>
    <col min="11024" max="11024" width="13.42578125" customWidth="1"/>
    <col min="11025" max="11025" width="11" customWidth="1"/>
    <col min="11265" max="11265" width="2.42578125" customWidth="1"/>
    <col min="11266" max="11266" width="18.7109375" customWidth="1"/>
    <col min="11267" max="11267" width="10.28515625" customWidth="1"/>
    <col min="11268" max="11268" width="8.5703125" customWidth="1"/>
    <col min="11269" max="11269" width="9" customWidth="1"/>
    <col min="11270" max="11270" width="9.28515625" customWidth="1"/>
    <col min="11271" max="11271" width="10.5703125" customWidth="1"/>
    <col min="11272" max="11272" width="9" customWidth="1"/>
    <col min="11273" max="11273" width="9.42578125" customWidth="1"/>
    <col min="11274" max="11274" width="8.85546875" customWidth="1"/>
    <col min="11275" max="11275" width="6.85546875" customWidth="1"/>
    <col min="11276" max="11276" width="7.140625" customWidth="1"/>
    <col min="11277" max="11277" width="6.85546875" customWidth="1"/>
    <col min="11278" max="11278" width="7.28515625" customWidth="1"/>
    <col min="11279" max="11279" width="12.140625" customWidth="1"/>
    <col min="11280" max="11280" width="13.42578125" customWidth="1"/>
    <col min="11281" max="11281" width="11" customWidth="1"/>
    <col min="11521" max="11521" width="2.42578125" customWidth="1"/>
    <col min="11522" max="11522" width="18.7109375" customWidth="1"/>
    <col min="11523" max="11523" width="10.28515625" customWidth="1"/>
    <col min="11524" max="11524" width="8.5703125" customWidth="1"/>
    <col min="11525" max="11525" width="9" customWidth="1"/>
    <col min="11526" max="11526" width="9.28515625" customWidth="1"/>
    <col min="11527" max="11527" width="10.5703125" customWidth="1"/>
    <col min="11528" max="11528" width="9" customWidth="1"/>
    <col min="11529" max="11529" width="9.42578125" customWidth="1"/>
    <col min="11530" max="11530" width="8.85546875" customWidth="1"/>
    <col min="11531" max="11531" width="6.85546875" customWidth="1"/>
    <col min="11532" max="11532" width="7.140625" customWidth="1"/>
    <col min="11533" max="11533" width="6.85546875" customWidth="1"/>
    <col min="11534" max="11534" width="7.28515625" customWidth="1"/>
    <col min="11535" max="11535" width="12.140625" customWidth="1"/>
    <col min="11536" max="11536" width="13.42578125" customWidth="1"/>
    <col min="11537" max="11537" width="11" customWidth="1"/>
    <col min="11777" max="11777" width="2.42578125" customWidth="1"/>
    <col min="11778" max="11778" width="18.7109375" customWidth="1"/>
    <col min="11779" max="11779" width="10.28515625" customWidth="1"/>
    <col min="11780" max="11780" width="8.5703125" customWidth="1"/>
    <col min="11781" max="11781" width="9" customWidth="1"/>
    <col min="11782" max="11782" width="9.28515625" customWidth="1"/>
    <col min="11783" max="11783" width="10.5703125" customWidth="1"/>
    <col min="11784" max="11784" width="9" customWidth="1"/>
    <col min="11785" max="11785" width="9.42578125" customWidth="1"/>
    <col min="11786" max="11786" width="8.85546875" customWidth="1"/>
    <col min="11787" max="11787" width="6.85546875" customWidth="1"/>
    <col min="11788" max="11788" width="7.140625" customWidth="1"/>
    <col min="11789" max="11789" width="6.85546875" customWidth="1"/>
    <col min="11790" max="11790" width="7.28515625" customWidth="1"/>
    <col min="11791" max="11791" width="12.140625" customWidth="1"/>
    <col min="11792" max="11792" width="13.42578125" customWidth="1"/>
    <col min="11793" max="11793" width="11" customWidth="1"/>
    <col min="12033" max="12033" width="2.42578125" customWidth="1"/>
    <col min="12034" max="12034" width="18.7109375" customWidth="1"/>
    <col min="12035" max="12035" width="10.28515625" customWidth="1"/>
    <col min="12036" max="12036" width="8.5703125" customWidth="1"/>
    <col min="12037" max="12037" width="9" customWidth="1"/>
    <col min="12038" max="12038" width="9.28515625" customWidth="1"/>
    <col min="12039" max="12039" width="10.5703125" customWidth="1"/>
    <col min="12040" max="12040" width="9" customWidth="1"/>
    <col min="12041" max="12041" width="9.42578125" customWidth="1"/>
    <col min="12042" max="12042" width="8.85546875" customWidth="1"/>
    <col min="12043" max="12043" width="6.85546875" customWidth="1"/>
    <col min="12044" max="12044" width="7.140625" customWidth="1"/>
    <col min="12045" max="12045" width="6.85546875" customWidth="1"/>
    <col min="12046" max="12046" width="7.28515625" customWidth="1"/>
    <col min="12047" max="12047" width="12.140625" customWidth="1"/>
    <col min="12048" max="12048" width="13.42578125" customWidth="1"/>
    <col min="12049" max="12049" width="11" customWidth="1"/>
    <col min="12289" max="12289" width="2.42578125" customWidth="1"/>
    <col min="12290" max="12290" width="18.7109375" customWidth="1"/>
    <col min="12291" max="12291" width="10.28515625" customWidth="1"/>
    <col min="12292" max="12292" width="8.5703125" customWidth="1"/>
    <col min="12293" max="12293" width="9" customWidth="1"/>
    <col min="12294" max="12294" width="9.28515625" customWidth="1"/>
    <col min="12295" max="12295" width="10.5703125" customWidth="1"/>
    <col min="12296" max="12296" width="9" customWidth="1"/>
    <col min="12297" max="12297" width="9.42578125" customWidth="1"/>
    <col min="12298" max="12298" width="8.85546875" customWidth="1"/>
    <col min="12299" max="12299" width="6.85546875" customWidth="1"/>
    <col min="12300" max="12300" width="7.140625" customWidth="1"/>
    <col min="12301" max="12301" width="6.85546875" customWidth="1"/>
    <col min="12302" max="12302" width="7.28515625" customWidth="1"/>
    <col min="12303" max="12303" width="12.140625" customWidth="1"/>
    <col min="12304" max="12304" width="13.42578125" customWidth="1"/>
    <col min="12305" max="12305" width="11" customWidth="1"/>
    <col min="12545" max="12545" width="2.42578125" customWidth="1"/>
    <col min="12546" max="12546" width="18.7109375" customWidth="1"/>
    <col min="12547" max="12547" width="10.28515625" customWidth="1"/>
    <col min="12548" max="12548" width="8.5703125" customWidth="1"/>
    <col min="12549" max="12549" width="9" customWidth="1"/>
    <col min="12550" max="12550" width="9.28515625" customWidth="1"/>
    <col min="12551" max="12551" width="10.5703125" customWidth="1"/>
    <col min="12552" max="12552" width="9" customWidth="1"/>
    <col min="12553" max="12553" width="9.42578125" customWidth="1"/>
    <col min="12554" max="12554" width="8.85546875" customWidth="1"/>
    <col min="12555" max="12555" width="6.85546875" customWidth="1"/>
    <col min="12556" max="12556" width="7.140625" customWidth="1"/>
    <col min="12557" max="12557" width="6.85546875" customWidth="1"/>
    <col min="12558" max="12558" width="7.28515625" customWidth="1"/>
    <col min="12559" max="12559" width="12.140625" customWidth="1"/>
    <col min="12560" max="12560" width="13.42578125" customWidth="1"/>
    <col min="12561" max="12561" width="11" customWidth="1"/>
    <col min="12801" max="12801" width="2.42578125" customWidth="1"/>
    <col min="12802" max="12802" width="18.7109375" customWidth="1"/>
    <col min="12803" max="12803" width="10.28515625" customWidth="1"/>
    <col min="12804" max="12804" width="8.5703125" customWidth="1"/>
    <col min="12805" max="12805" width="9" customWidth="1"/>
    <col min="12806" max="12806" width="9.28515625" customWidth="1"/>
    <col min="12807" max="12807" width="10.5703125" customWidth="1"/>
    <col min="12808" max="12808" width="9" customWidth="1"/>
    <col min="12809" max="12809" width="9.42578125" customWidth="1"/>
    <col min="12810" max="12810" width="8.85546875" customWidth="1"/>
    <col min="12811" max="12811" width="6.85546875" customWidth="1"/>
    <col min="12812" max="12812" width="7.140625" customWidth="1"/>
    <col min="12813" max="12813" width="6.85546875" customWidth="1"/>
    <col min="12814" max="12814" width="7.28515625" customWidth="1"/>
    <col min="12815" max="12815" width="12.140625" customWidth="1"/>
    <col min="12816" max="12816" width="13.42578125" customWidth="1"/>
    <col min="12817" max="12817" width="11" customWidth="1"/>
    <col min="13057" max="13057" width="2.42578125" customWidth="1"/>
    <col min="13058" max="13058" width="18.7109375" customWidth="1"/>
    <col min="13059" max="13059" width="10.28515625" customWidth="1"/>
    <col min="13060" max="13060" width="8.5703125" customWidth="1"/>
    <col min="13061" max="13061" width="9" customWidth="1"/>
    <col min="13062" max="13062" width="9.28515625" customWidth="1"/>
    <col min="13063" max="13063" width="10.5703125" customWidth="1"/>
    <col min="13064" max="13064" width="9" customWidth="1"/>
    <col min="13065" max="13065" width="9.42578125" customWidth="1"/>
    <col min="13066" max="13066" width="8.85546875" customWidth="1"/>
    <col min="13067" max="13067" width="6.85546875" customWidth="1"/>
    <col min="13068" max="13068" width="7.140625" customWidth="1"/>
    <col min="13069" max="13069" width="6.85546875" customWidth="1"/>
    <col min="13070" max="13070" width="7.28515625" customWidth="1"/>
    <col min="13071" max="13071" width="12.140625" customWidth="1"/>
    <col min="13072" max="13072" width="13.42578125" customWidth="1"/>
    <col min="13073" max="13073" width="11" customWidth="1"/>
    <col min="13313" max="13313" width="2.42578125" customWidth="1"/>
    <col min="13314" max="13314" width="18.7109375" customWidth="1"/>
    <col min="13315" max="13315" width="10.28515625" customWidth="1"/>
    <col min="13316" max="13316" width="8.5703125" customWidth="1"/>
    <col min="13317" max="13317" width="9" customWidth="1"/>
    <col min="13318" max="13318" width="9.28515625" customWidth="1"/>
    <col min="13319" max="13319" width="10.5703125" customWidth="1"/>
    <col min="13320" max="13320" width="9" customWidth="1"/>
    <col min="13321" max="13321" width="9.42578125" customWidth="1"/>
    <col min="13322" max="13322" width="8.85546875" customWidth="1"/>
    <col min="13323" max="13323" width="6.85546875" customWidth="1"/>
    <col min="13324" max="13324" width="7.140625" customWidth="1"/>
    <col min="13325" max="13325" width="6.85546875" customWidth="1"/>
    <col min="13326" max="13326" width="7.28515625" customWidth="1"/>
    <col min="13327" max="13327" width="12.140625" customWidth="1"/>
    <col min="13328" max="13328" width="13.42578125" customWidth="1"/>
    <col min="13329" max="13329" width="11" customWidth="1"/>
    <col min="13569" max="13569" width="2.42578125" customWidth="1"/>
    <col min="13570" max="13570" width="18.7109375" customWidth="1"/>
    <col min="13571" max="13571" width="10.28515625" customWidth="1"/>
    <col min="13572" max="13572" width="8.5703125" customWidth="1"/>
    <col min="13573" max="13573" width="9" customWidth="1"/>
    <col min="13574" max="13574" width="9.28515625" customWidth="1"/>
    <col min="13575" max="13575" width="10.5703125" customWidth="1"/>
    <col min="13576" max="13576" width="9" customWidth="1"/>
    <col min="13577" max="13577" width="9.42578125" customWidth="1"/>
    <col min="13578" max="13578" width="8.85546875" customWidth="1"/>
    <col min="13579" max="13579" width="6.85546875" customWidth="1"/>
    <col min="13580" max="13580" width="7.140625" customWidth="1"/>
    <col min="13581" max="13581" width="6.85546875" customWidth="1"/>
    <col min="13582" max="13582" width="7.28515625" customWidth="1"/>
    <col min="13583" max="13583" width="12.140625" customWidth="1"/>
    <col min="13584" max="13584" width="13.42578125" customWidth="1"/>
    <col min="13585" max="13585" width="11" customWidth="1"/>
    <col min="13825" max="13825" width="2.42578125" customWidth="1"/>
    <col min="13826" max="13826" width="18.7109375" customWidth="1"/>
    <col min="13827" max="13827" width="10.28515625" customWidth="1"/>
    <col min="13828" max="13828" width="8.5703125" customWidth="1"/>
    <col min="13829" max="13829" width="9" customWidth="1"/>
    <col min="13830" max="13830" width="9.28515625" customWidth="1"/>
    <col min="13831" max="13831" width="10.5703125" customWidth="1"/>
    <col min="13832" max="13832" width="9" customWidth="1"/>
    <col min="13833" max="13833" width="9.42578125" customWidth="1"/>
    <col min="13834" max="13834" width="8.85546875" customWidth="1"/>
    <col min="13835" max="13835" width="6.85546875" customWidth="1"/>
    <col min="13836" max="13836" width="7.140625" customWidth="1"/>
    <col min="13837" max="13837" width="6.85546875" customWidth="1"/>
    <col min="13838" max="13838" width="7.28515625" customWidth="1"/>
    <col min="13839" max="13839" width="12.140625" customWidth="1"/>
    <col min="13840" max="13840" width="13.42578125" customWidth="1"/>
    <col min="13841" max="13841" width="11" customWidth="1"/>
    <col min="14081" max="14081" width="2.42578125" customWidth="1"/>
    <col min="14082" max="14082" width="18.7109375" customWidth="1"/>
    <col min="14083" max="14083" width="10.28515625" customWidth="1"/>
    <col min="14084" max="14084" width="8.5703125" customWidth="1"/>
    <col min="14085" max="14085" width="9" customWidth="1"/>
    <col min="14086" max="14086" width="9.28515625" customWidth="1"/>
    <col min="14087" max="14087" width="10.5703125" customWidth="1"/>
    <col min="14088" max="14088" width="9" customWidth="1"/>
    <col min="14089" max="14089" width="9.42578125" customWidth="1"/>
    <col min="14090" max="14090" width="8.85546875" customWidth="1"/>
    <col min="14091" max="14091" width="6.85546875" customWidth="1"/>
    <col min="14092" max="14092" width="7.140625" customWidth="1"/>
    <col min="14093" max="14093" width="6.85546875" customWidth="1"/>
    <col min="14094" max="14094" width="7.28515625" customWidth="1"/>
    <col min="14095" max="14095" width="12.140625" customWidth="1"/>
    <col min="14096" max="14096" width="13.42578125" customWidth="1"/>
    <col min="14097" max="14097" width="11" customWidth="1"/>
    <col min="14337" max="14337" width="2.42578125" customWidth="1"/>
    <col min="14338" max="14338" width="18.7109375" customWidth="1"/>
    <col min="14339" max="14339" width="10.28515625" customWidth="1"/>
    <col min="14340" max="14340" width="8.5703125" customWidth="1"/>
    <col min="14341" max="14341" width="9" customWidth="1"/>
    <col min="14342" max="14342" width="9.28515625" customWidth="1"/>
    <col min="14343" max="14343" width="10.5703125" customWidth="1"/>
    <col min="14344" max="14344" width="9" customWidth="1"/>
    <col min="14345" max="14345" width="9.42578125" customWidth="1"/>
    <col min="14346" max="14346" width="8.85546875" customWidth="1"/>
    <col min="14347" max="14347" width="6.85546875" customWidth="1"/>
    <col min="14348" max="14348" width="7.140625" customWidth="1"/>
    <col min="14349" max="14349" width="6.85546875" customWidth="1"/>
    <col min="14350" max="14350" width="7.28515625" customWidth="1"/>
    <col min="14351" max="14351" width="12.140625" customWidth="1"/>
    <col min="14352" max="14352" width="13.42578125" customWidth="1"/>
    <col min="14353" max="14353" width="11" customWidth="1"/>
    <col min="14593" max="14593" width="2.42578125" customWidth="1"/>
    <col min="14594" max="14594" width="18.7109375" customWidth="1"/>
    <col min="14595" max="14595" width="10.28515625" customWidth="1"/>
    <col min="14596" max="14596" width="8.5703125" customWidth="1"/>
    <col min="14597" max="14597" width="9" customWidth="1"/>
    <col min="14598" max="14598" width="9.28515625" customWidth="1"/>
    <col min="14599" max="14599" width="10.5703125" customWidth="1"/>
    <col min="14600" max="14600" width="9" customWidth="1"/>
    <col min="14601" max="14601" width="9.42578125" customWidth="1"/>
    <col min="14602" max="14602" width="8.85546875" customWidth="1"/>
    <col min="14603" max="14603" width="6.85546875" customWidth="1"/>
    <col min="14604" max="14604" width="7.140625" customWidth="1"/>
    <col min="14605" max="14605" width="6.85546875" customWidth="1"/>
    <col min="14606" max="14606" width="7.28515625" customWidth="1"/>
    <col min="14607" max="14607" width="12.140625" customWidth="1"/>
    <col min="14608" max="14608" width="13.42578125" customWidth="1"/>
    <col min="14609" max="14609" width="11" customWidth="1"/>
    <col min="14849" max="14849" width="2.42578125" customWidth="1"/>
    <col min="14850" max="14850" width="18.7109375" customWidth="1"/>
    <col min="14851" max="14851" width="10.28515625" customWidth="1"/>
    <col min="14852" max="14852" width="8.5703125" customWidth="1"/>
    <col min="14853" max="14853" width="9" customWidth="1"/>
    <col min="14854" max="14854" width="9.28515625" customWidth="1"/>
    <col min="14855" max="14855" width="10.5703125" customWidth="1"/>
    <col min="14856" max="14856" width="9" customWidth="1"/>
    <col min="14857" max="14857" width="9.42578125" customWidth="1"/>
    <col min="14858" max="14858" width="8.85546875" customWidth="1"/>
    <col min="14859" max="14859" width="6.85546875" customWidth="1"/>
    <col min="14860" max="14860" width="7.140625" customWidth="1"/>
    <col min="14861" max="14861" width="6.85546875" customWidth="1"/>
    <col min="14862" max="14862" width="7.28515625" customWidth="1"/>
    <col min="14863" max="14863" width="12.140625" customWidth="1"/>
    <col min="14864" max="14864" width="13.42578125" customWidth="1"/>
    <col min="14865" max="14865" width="11" customWidth="1"/>
    <col min="15105" max="15105" width="2.42578125" customWidth="1"/>
    <col min="15106" max="15106" width="18.7109375" customWidth="1"/>
    <col min="15107" max="15107" width="10.28515625" customWidth="1"/>
    <col min="15108" max="15108" width="8.5703125" customWidth="1"/>
    <col min="15109" max="15109" width="9" customWidth="1"/>
    <col min="15110" max="15110" width="9.28515625" customWidth="1"/>
    <col min="15111" max="15111" width="10.5703125" customWidth="1"/>
    <col min="15112" max="15112" width="9" customWidth="1"/>
    <col min="15113" max="15113" width="9.42578125" customWidth="1"/>
    <col min="15114" max="15114" width="8.85546875" customWidth="1"/>
    <col min="15115" max="15115" width="6.85546875" customWidth="1"/>
    <col min="15116" max="15116" width="7.140625" customWidth="1"/>
    <col min="15117" max="15117" width="6.85546875" customWidth="1"/>
    <col min="15118" max="15118" width="7.28515625" customWidth="1"/>
    <col min="15119" max="15119" width="12.140625" customWidth="1"/>
    <col min="15120" max="15120" width="13.42578125" customWidth="1"/>
    <col min="15121" max="15121" width="11" customWidth="1"/>
    <col min="15361" max="15361" width="2.42578125" customWidth="1"/>
    <col min="15362" max="15362" width="18.7109375" customWidth="1"/>
    <col min="15363" max="15363" width="10.28515625" customWidth="1"/>
    <col min="15364" max="15364" width="8.5703125" customWidth="1"/>
    <col min="15365" max="15365" width="9" customWidth="1"/>
    <col min="15366" max="15366" width="9.28515625" customWidth="1"/>
    <col min="15367" max="15367" width="10.5703125" customWidth="1"/>
    <col min="15368" max="15368" width="9" customWidth="1"/>
    <col min="15369" max="15369" width="9.42578125" customWidth="1"/>
    <col min="15370" max="15370" width="8.85546875" customWidth="1"/>
    <col min="15371" max="15371" width="6.85546875" customWidth="1"/>
    <col min="15372" max="15372" width="7.140625" customWidth="1"/>
    <col min="15373" max="15373" width="6.85546875" customWidth="1"/>
    <col min="15374" max="15374" width="7.28515625" customWidth="1"/>
    <col min="15375" max="15375" width="12.140625" customWidth="1"/>
    <col min="15376" max="15376" width="13.42578125" customWidth="1"/>
    <col min="15377" max="15377" width="11" customWidth="1"/>
    <col min="15617" max="15617" width="2.42578125" customWidth="1"/>
    <col min="15618" max="15618" width="18.7109375" customWidth="1"/>
    <col min="15619" max="15619" width="10.28515625" customWidth="1"/>
    <col min="15620" max="15620" width="8.5703125" customWidth="1"/>
    <col min="15621" max="15621" width="9" customWidth="1"/>
    <col min="15622" max="15622" width="9.28515625" customWidth="1"/>
    <col min="15623" max="15623" width="10.5703125" customWidth="1"/>
    <col min="15624" max="15624" width="9" customWidth="1"/>
    <col min="15625" max="15625" width="9.42578125" customWidth="1"/>
    <col min="15626" max="15626" width="8.85546875" customWidth="1"/>
    <col min="15627" max="15627" width="6.85546875" customWidth="1"/>
    <col min="15628" max="15628" width="7.140625" customWidth="1"/>
    <col min="15629" max="15629" width="6.85546875" customWidth="1"/>
    <col min="15630" max="15630" width="7.28515625" customWidth="1"/>
    <col min="15631" max="15631" width="12.140625" customWidth="1"/>
    <col min="15632" max="15632" width="13.42578125" customWidth="1"/>
    <col min="15633" max="15633" width="11" customWidth="1"/>
    <col min="15873" max="15873" width="2.42578125" customWidth="1"/>
    <col min="15874" max="15874" width="18.7109375" customWidth="1"/>
    <col min="15875" max="15875" width="10.28515625" customWidth="1"/>
    <col min="15876" max="15876" width="8.5703125" customWidth="1"/>
    <col min="15877" max="15877" width="9" customWidth="1"/>
    <col min="15878" max="15878" width="9.28515625" customWidth="1"/>
    <col min="15879" max="15879" width="10.5703125" customWidth="1"/>
    <col min="15880" max="15880" width="9" customWidth="1"/>
    <col min="15881" max="15881" width="9.42578125" customWidth="1"/>
    <col min="15882" max="15882" width="8.85546875" customWidth="1"/>
    <col min="15883" max="15883" width="6.85546875" customWidth="1"/>
    <col min="15884" max="15884" width="7.140625" customWidth="1"/>
    <col min="15885" max="15885" width="6.85546875" customWidth="1"/>
    <col min="15886" max="15886" width="7.28515625" customWidth="1"/>
    <col min="15887" max="15887" width="12.140625" customWidth="1"/>
    <col min="15888" max="15888" width="13.42578125" customWidth="1"/>
    <col min="15889" max="15889" width="11" customWidth="1"/>
    <col min="16129" max="16129" width="2.42578125" customWidth="1"/>
    <col min="16130" max="16130" width="18.7109375" customWidth="1"/>
    <col min="16131" max="16131" width="10.28515625" customWidth="1"/>
    <col min="16132" max="16132" width="8.5703125" customWidth="1"/>
    <col min="16133" max="16133" width="9" customWidth="1"/>
    <col min="16134" max="16134" width="9.28515625" customWidth="1"/>
    <col min="16135" max="16135" width="10.5703125" customWidth="1"/>
    <col min="16136" max="16136" width="9" customWidth="1"/>
    <col min="16137" max="16137" width="9.42578125" customWidth="1"/>
    <col min="16138" max="16138" width="8.85546875" customWidth="1"/>
    <col min="16139" max="16139" width="6.85546875" customWidth="1"/>
    <col min="16140" max="16140" width="7.140625" customWidth="1"/>
    <col min="16141" max="16141" width="6.85546875" customWidth="1"/>
    <col min="16142" max="16142" width="7.28515625" customWidth="1"/>
    <col min="16143" max="16143" width="12.140625" customWidth="1"/>
    <col min="16144" max="16144" width="13.42578125" customWidth="1"/>
    <col min="16145" max="16145" width="11" customWidth="1"/>
  </cols>
  <sheetData>
    <row r="1" spans="1:14" ht="13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x14ac:dyDescent="0.25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</row>
    <row r="3" spans="1:14" ht="13.5" x14ac:dyDescent="0.25">
      <c r="A3" s="3" t="s">
        <v>2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</row>
    <row r="4" spans="1:14" ht="13.5" x14ac:dyDescent="0.25">
      <c r="A4" s="4"/>
      <c r="B4" s="4"/>
      <c r="C4" s="5" t="s">
        <v>3</v>
      </c>
      <c r="D4" s="4"/>
      <c r="E4" s="4"/>
      <c r="F4" s="4"/>
      <c r="G4" s="4"/>
      <c r="H4" s="5" t="s">
        <v>4</v>
      </c>
      <c r="I4" s="2"/>
      <c r="J4" s="2"/>
      <c r="K4" s="2"/>
      <c r="L4" s="2"/>
      <c r="M4" s="2"/>
      <c r="N4" s="2"/>
    </row>
    <row r="5" spans="1:14" x14ac:dyDescent="0.2">
      <c r="A5" s="6" t="s">
        <v>5</v>
      </c>
      <c r="B5" s="6" t="s">
        <v>6</v>
      </c>
      <c r="C5" s="6" t="s">
        <v>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">
      <c r="A6" s="6"/>
      <c r="B6" s="6"/>
      <c r="C6" s="7">
        <v>2021</v>
      </c>
      <c r="D6" s="7">
        <v>2022</v>
      </c>
      <c r="E6" s="7">
        <v>2023</v>
      </c>
      <c r="F6" s="7">
        <v>2024</v>
      </c>
      <c r="G6" s="7">
        <v>2025</v>
      </c>
      <c r="H6" s="7">
        <v>2026</v>
      </c>
      <c r="I6" s="7">
        <v>2027</v>
      </c>
      <c r="J6" s="7">
        <v>2028</v>
      </c>
      <c r="K6" s="7">
        <v>2029</v>
      </c>
      <c r="L6" s="7">
        <v>2030</v>
      </c>
      <c r="M6" s="7">
        <v>2031</v>
      </c>
      <c r="N6" s="7">
        <v>2032</v>
      </c>
    </row>
    <row r="7" spans="1:14" ht="37.5" customHeight="1" x14ac:dyDescent="0.2">
      <c r="A7" s="8" t="s">
        <v>8</v>
      </c>
      <c r="B7" s="9" t="s">
        <v>9</v>
      </c>
      <c r="C7" s="10">
        <f t="shared" ref="C7:H7" si="0">SUM(C8:C10)</f>
        <v>2137995.96</v>
      </c>
      <c r="D7" s="10">
        <f t="shared" si="0"/>
        <v>2285568.96</v>
      </c>
      <c r="E7" s="10">
        <f t="shared" si="0"/>
        <v>2180518.96</v>
      </c>
      <c r="F7" s="10">
        <f t="shared" si="0"/>
        <v>2075468.9600000002</v>
      </c>
      <c r="G7" s="10">
        <f t="shared" si="0"/>
        <v>1970417.9600000002</v>
      </c>
      <c r="H7" s="10">
        <f t="shared" si="0"/>
        <v>0</v>
      </c>
      <c r="I7" s="10"/>
      <c r="J7" s="10"/>
      <c r="K7" s="10"/>
      <c r="L7" s="10"/>
      <c r="M7" s="10"/>
      <c r="N7" s="10"/>
    </row>
    <row r="8" spans="1:14" ht="18.75" customHeight="1" x14ac:dyDescent="0.2">
      <c r="A8" s="8"/>
      <c r="B8" s="9" t="s">
        <v>10</v>
      </c>
      <c r="C8" s="10">
        <f>'[1]centr var ian  buget '!B11</f>
        <v>1906086.9600000002</v>
      </c>
      <c r="D8" s="10">
        <f>'[1]centr var ian  buget '!B12</f>
        <v>1906086.9600000002</v>
      </c>
      <c r="E8" s="10">
        <f>'[1]centr var ian  buget '!B13</f>
        <v>1906086.9600000002</v>
      </c>
      <c r="F8" s="10">
        <f>'[1]centr var ian  buget '!B14</f>
        <v>1906086.9600000002</v>
      </c>
      <c r="G8" s="10">
        <f>'[1]centr var ian  buget '!B15</f>
        <v>1906086.9600000002</v>
      </c>
      <c r="H8" s="10">
        <v>0</v>
      </c>
      <c r="I8" s="10"/>
      <c r="J8" s="10"/>
      <c r="K8" s="10"/>
      <c r="L8" s="10"/>
      <c r="M8" s="10"/>
      <c r="N8" s="10"/>
    </row>
    <row r="9" spans="1:14" ht="18.75" customHeight="1" x14ac:dyDescent="0.2">
      <c r="A9" s="8"/>
      <c r="B9" s="9" t="s">
        <v>11</v>
      </c>
      <c r="C9" s="10">
        <f>'[1]centr var ian  buget '!B25</f>
        <v>212508</v>
      </c>
      <c r="D9" s="10">
        <f>'[1]centr var ian  buget '!B26</f>
        <v>363897</v>
      </c>
      <c r="E9" s="10">
        <f>'[1]centr var ian  buget '!B27</f>
        <v>262659</v>
      </c>
      <c r="F9" s="10">
        <f>'[1]centr var ian  buget '!B28</f>
        <v>161421</v>
      </c>
      <c r="G9" s="10">
        <f>'[1]centr var ian  buget '!B29</f>
        <v>60182</v>
      </c>
      <c r="H9" s="10">
        <v>0</v>
      </c>
      <c r="I9" s="10"/>
      <c r="J9" s="10"/>
      <c r="K9" s="10"/>
      <c r="L9" s="10"/>
      <c r="M9" s="10"/>
      <c r="N9" s="10"/>
    </row>
    <row r="10" spans="1:14" ht="18.75" customHeight="1" x14ac:dyDescent="0.2">
      <c r="A10" s="8"/>
      <c r="B10" s="9" t="s">
        <v>12</v>
      </c>
      <c r="C10" s="10">
        <f>'[1]centr var ian  buget '!B40</f>
        <v>19401</v>
      </c>
      <c r="D10" s="10">
        <f>'[1]centr var ian  buget '!B41</f>
        <v>15585</v>
      </c>
      <c r="E10" s="10">
        <f>'[1]centr var ian  buget '!B42</f>
        <v>11773</v>
      </c>
      <c r="F10" s="10">
        <f>'[1]centr var ian  buget '!B43</f>
        <v>7961</v>
      </c>
      <c r="G10" s="10">
        <f>'[1]centr var ian  buget '!B44</f>
        <v>4149</v>
      </c>
      <c r="H10" s="10">
        <v>0</v>
      </c>
      <c r="I10" s="10"/>
      <c r="J10" s="10"/>
      <c r="K10" s="10"/>
      <c r="L10" s="10"/>
      <c r="M10" s="10"/>
      <c r="N10" s="10"/>
    </row>
    <row r="11" spans="1:14" ht="37.5" customHeight="1" x14ac:dyDescent="0.2">
      <c r="A11" s="8" t="s">
        <v>13</v>
      </c>
      <c r="B11" s="9" t="s">
        <v>14</v>
      </c>
      <c r="C11" s="10">
        <f t="shared" ref="C11:H11" si="1">SUM(C12:C14)</f>
        <v>2203392.1599999992</v>
      </c>
      <c r="D11" s="10">
        <f t="shared" si="1"/>
        <v>2368555.1599999992</v>
      </c>
      <c r="E11" s="10">
        <f t="shared" si="1"/>
        <v>2262021.1599999992</v>
      </c>
      <c r="F11" s="10">
        <f t="shared" si="1"/>
        <v>2155486.1599999992</v>
      </c>
      <c r="G11" s="10">
        <f t="shared" si="1"/>
        <v>2048953.1599999995</v>
      </c>
      <c r="H11" s="10">
        <f t="shared" si="1"/>
        <v>822257.54</v>
      </c>
      <c r="I11" s="10"/>
      <c r="J11" s="10"/>
      <c r="K11" s="10"/>
      <c r="L11" s="10"/>
      <c r="M11" s="10"/>
      <c r="N11" s="10"/>
    </row>
    <row r="12" spans="1:14" ht="18.75" customHeight="1" x14ac:dyDescent="0.2">
      <c r="A12" s="8"/>
      <c r="B12" s="9" t="s">
        <v>15</v>
      </c>
      <c r="C12" s="10">
        <f>'[1]centr var ian  buget '!C11</f>
        <v>1947017.1599999995</v>
      </c>
      <c r="D12" s="10">
        <f>'[1]centr var ian  buget '!C12</f>
        <v>1947017.1599999995</v>
      </c>
      <c r="E12" s="10">
        <f>'[1]centr var ian  buget '!C13</f>
        <v>1947017.1599999995</v>
      </c>
      <c r="F12" s="10">
        <f>'[1]centr var ian  buget '!C14</f>
        <v>1947017.1599999995</v>
      </c>
      <c r="G12" s="10">
        <f>'[1]centr var ian  buget '!C15</f>
        <v>1947017.1599999995</v>
      </c>
      <c r="H12" s="10">
        <f>'[1]centr var ian  buget '!C16</f>
        <v>811256.54</v>
      </c>
      <c r="I12" s="10"/>
      <c r="J12" s="10"/>
      <c r="K12" s="10"/>
      <c r="L12" s="10"/>
      <c r="M12" s="10"/>
      <c r="N12" s="10"/>
    </row>
    <row r="13" spans="1:14" ht="18.75" customHeight="1" x14ac:dyDescent="0.2">
      <c r="A13" s="8"/>
      <c r="B13" s="9" t="s">
        <v>11</v>
      </c>
      <c r="C13" s="10">
        <f>'[1]centr var ian  buget '!C25</f>
        <v>233151</v>
      </c>
      <c r="D13" s="10">
        <f>'[1]centr var ian  buget '!C26</f>
        <v>402981</v>
      </c>
      <c r="E13" s="10">
        <f>'[1]centr var ian  buget '!C27</f>
        <v>301120</v>
      </c>
      <c r="F13" s="10">
        <f>'[1]centr var ian  buget '!C28</f>
        <v>199258</v>
      </c>
      <c r="G13" s="10">
        <f>'[1]centr var ian  buget '!C29</f>
        <v>97397</v>
      </c>
      <c r="H13" s="10">
        <f>'[1]centr var ian  buget '!C30</f>
        <v>10489</v>
      </c>
      <c r="I13" s="10"/>
      <c r="J13" s="10"/>
      <c r="K13" s="10"/>
      <c r="L13" s="10"/>
      <c r="M13" s="10"/>
      <c r="N13" s="10"/>
    </row>
    <row r="14" spans="1:14" ht="18.75" customHeight="1" x14ac:dyDescent="0.2">
      <c r="A14" s="8"/>
      <c r="B14" s="9" t="s">
        <v>12</v>
      </c>
      <c r="C14" s="10">
        <f>'[1]centr var ian  buget '!C40</f>
        <v>23224</v>
      </c>
      <c r="D14" s="10">
        <f>'[1]centr var ian  buget '!C41</f>
        <v>18557</v>
      </c>
      <c r="E14" s="10">
        <f>'[1]centr var ian  buget '!C42</f>
        <v>13884</v>
      </c>
      <c r="F14" s="10">
        <f>'[1]centr var ian  buget '!C43</f>
        <v>9211</v>
      </c>
      <c r="G14" s="10">
        <f>'[1]centr var ian  buget '!C44</f>
        <v>4539</v>
      </c>
      <c r="H14" s="10">
        <f>'[1]centr var ian  buget '!C45</f>
        <v>512</v>
      </c>
      <c r="I14" s="10"/>
      <c r="J14" s="10"/>
      <c r="K14" s="10"/>
      <c r="L14" s="10"/>
      <c r="M14" s="10"/>
      <c r="N14" s="10"/>
    </row>
    <row r="15" spans="1:14" ht="37.5" customHeight="1" x14ac:dyDescent="0.2">
      <c r="A15" s="8"/>
      <c r="B15" s="9" t="s">
        <v>16</v>
      </c>
      <c r="C15" s="10">
        <f t="shared" ref="C15:N15" si="2">SUM(C16:C18)</f>
        <v>742178</v>
      </c>
      <c r="D15" s="10">
        <f t="shared" si="2"/>
        <v>3058465.6666666665</v>
      </c>
      <c r="E15" s="10">
        <f t="shared" si="2"/>
        <v>6226538</v>
      </c>
      <c r="F15" s="10">
        <f t="shared" si="2"/>
        <v>5992546</v>
      </c>
      <c r="G15" s="10">
        <f t="shared" si="2"/>
        <v>5747172</v>
      </c>
      <c r="H15" s="10">
        <f t="shared" si="2"/>
        <v>5507488</v>
      </c>
      <c r="I15" s="10">
        <f t="shared" si="2"/>
        <v>5267804.444444444</v>
      </c>
      <c r="J15" s="10">
        <f t="shared" si="2"/>
        <v>5028121.1111111119</v>
      </c>
      <c r="K15" s="10">
        <f t="shared" si="2"/>
        <v>4788437.7777777789</v>
      </c>
      <c r="L15" s="10">
        <f t="shared" si="2"/>
        <v>4548754.444444445</v>
      </c>
      <c r="M15" s="10">
        <f t="shared" si="2"/>
        <v>4309071.1111111119</v>
      </c>
      <c r="N15" s="10">
        <f t="shared" si="2"/>
        <v>3397733.180555556</v>
      </c>
    </row>
    <row r="16" spans="1:14" ht="18.75" customHeight="1" x14ac:dyDescent="0.2">
      <c r="A16" s="8"/>
      <c r="B16" s="9" t="s">
        <v>10</v>
      </c>
      <c r="C16" s="10">
        <f>'[1]centr var ian  buget '!D11</f>
        <v>0</v>
      </c>
      <c r="D16" s="10">
        <f>'[1]centr var ian  buget '!D12</f>
        <v>666666.66666666663</v>
      </c>
      <c r="E16" s="10">
        <f>'[1]centr var ian  buget '!D13</f>
        <v>4000000.0000000005</v>
      </c>
      <c r="F16" s="10">
        <f>'[1]centr var ian  buget '!D14</f>
        <v>4000000.0000000005</v>
      </c>
      <c r="G16" s="10">
        <f>'[1]centr var ian  buget '!D15</f>
        <v>4000000.0000000005</v>
      </c>
      <c r="H16" s="10">
        <f>'[1]centr var ian  buget '!D16</f>
        <v>4000000.0000000005</v>
      </c>
      <c r="I16" s="10">
        <f>'[1]bt 1'!C122</f>
        <v>4000000.0000000005</v>
      </c>
      <c r="J16" s="10">
        <f>'[1]bt 1'!C252</f>
        <v>4000000.0000000005</v>
      </c>
      <c r="K16" s="10">
        <f>'[1]bt 1'!C278</f>
        <v>4000000.0000000005</v>
      </c>
      <c r="L16" s="10">
        <f>'[1]bt 1'!C304</f>
        <v>4000000.0000000005</v>
      </c>
      <c r="M16" s="10">
        <f>'[1]bt 1'!C330</f>
        <v>4000000.0000000005</v>
      </c>
      <c r="N16" s="10">
        <f>'[1]bt 1'!C356</f>
        <v>3333333.3333333335</v>
      </c>
    </row>
    <row r="17" spans="1:18" ht="18.75" customHeight="1" x14ac:dyDescent="0.2">
      <c r="A17" s="8" t="s">
        <v>17</v>
      </c>
      <c r="B17" s="9" t="s">
        <v>11</v>
      </c>
      <c r="C17" s="10">
        <f>'[1]centr var ian  buget '!D25</f>
        <v>742178</v>
      </c>
      <c r="D17" s="10">
        <f>'[1]centr var ian  buget '!D26</f>
        <v>2391799</v>
      </c>
      <c r="E17" s="10">
        <f>'[1]centr var ian  buget '!D27</f>
        <v>2226538</v>
      </c>
      <c r="F17" s="10">
        <f>'[1]centr var ian  buget '!D28</f>
        <v>1992546</v>
      </c>
      <c r="G17" s="10">
        <f>'[1]centr var ian  buget '!D29</f>
        <v>1747172</v>
      </c>
      <c r="H17" s="10">
        <f>'[1]centr var ian  buget '!D30</f>
        <v>1507488</v>
      </c>
      <c r="I17" s="10">
        <f>'[1]bt 1'!E226</f>
        <v>1267804.444444444</v>
      </c>
      <c r="J17" s="10">
        <f>'[1]bt 1'!E252</f>
        <v>1028121.1111111118</v>
      </c>
      <c r="K17" s="10">
        <f>'[1]bt 1'!E278</f>
        <v>788437.77777777833</v>
      </c>
      <c r="L17" s="10">
        <f>'[1]bt 1'!E304</f>
        <v>548754.4444444445</v>
      </c>
      <c r="M17" s="10">
        <f>'[1]bt 1'!E330</f>
        <v>309071.11111111124</v>
      </c>
      <c r="N17" s="10">
        <f>'[1]bt 1'!E356</f>
        <v>64399.847222222292</v>
      </c>
    </row>
    <row r="18" spans="1:18" x14ac:dyDescent="0.2">
      <c r="A18" s="8"/>
      <c r="B18" s="9" t="s">
        <v>12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/>
      <c r="J18" s="11"/>
      <c r="K18" s="11"/>
      <c r="L18" s="11"/>
      <c r="M18" s="11"/>
      <c r="N18" s="11"/>
    </row>
    <row r="19" spans="1:18" ht="37.5" customHeight="1" x14ac:dyDescent="0.2">
      <c r="A19" s="8"/>
      <c r="B19" s="9" t="s">
        <v>18</v>
      </c>
      <c r="C19" s="10">
        <f t="shared" ref="C19:N19" si="3">SUM(C20:C22)</f>
        <v>464740</v>
      </c>
      <c r="D19" s="10">
        <f t="shared" si="3"/>
        <v>2293850</v>
      </c>
      <c r="E19" s="10">
        <f t="shared" si="3"/>
        <v>4669904</v>
      </c>
      <c r="F19" s="10">
        <f t="shared" si="3"/>
        <v>4494410</v>
      </c>
      <c r="G19" s="10">
        <f t="shared" si="3"/>
        <v>4310379</v>
      </c>
      <c r="H19" s="10">
        <f t="shared" si="3"/>
        <v>4130616</v>
      </c>
      <c r="I19" s="10">
        <f t="shared" si="3"/>
        <v>3950853.333333333</v>
      </c>
      <c r="J19" s="10">
        <f t="shared" si="3"/>
        <v>3771090.833333333</v>
      </c>
      <c r="K19" s="10">
        <f t="shared" si="3"/>
        <v>3591328.333333333</v>
      </c>
      <c r="L19" s="10">
        <f t="shared" si="3"/>
        <v>3411565.8333333335</v>
      </c>
      <c r="M19" s="10">
        <f t="shared" si="3"/>
        <v>3231803.3333333335</v>
      </c>
      <c r="N19" s="10">
        <f t="shared" si="3"/>
        <v>2548299.8854166665</v>
      </c>
    </row>
    <row r="20" spans="1:18" x14ac:dyDescent="0.2">
      <c r="A20" s="8" t="s">
        <v>19</v>
      </c>
      <c r="B20" s="9" t="s">
        <v>10</v>
      </c>
      <c r="C20" s="10">
        <f>'[1]centr var ian  buget '!E11</f>
        <v>0</v>
      </c>
      <c r="D20" s="10">
        <f>'[1]centr var ian  buget '!E12</f>
        <v>500000</v>
      </c>
      <c r="E20" s="10">
        <f>'[1]centr var ian  buget '!E13</f>
        <v>3000000</v>
      </c>
      <c r="F20" s="10">
        <f>'[1]centr var ian  buget '!E14</f>
        <v>3000000</v>
      </c>
      <c r="G20" s="10">
        <f>'[1]centr var ian  buget '!E15</f>
        <v>3000000</v>
      </c>
      <c r="H20" s="10">
        <f>'[1]centr var ian  buget '!E16</f>
        <v>3000000</v>
      </c>
      <c r="I20" s="10">
        <f>'[1]bt 2'!C226</f>
        <v>3000000</v>
      </c>
      <c r="J20" s="10">
        <f>'[1]bt 2'!C252</f>
        <v>3000000</v>
      </c>
      <c r="K20" s="10">
        <f>'[1]bt 2'!C278</f>
        <v>3000000</v>
      </c>
      <c r="L20" s="10">
        <f>'[1]bt 2'!C304</f>
        <v>3000000</v>
      </c>
      <c r="M20" s="10">
        <f>'[1]bt 2'!C330</f>
        <v>3000000</v>
      </c>
      <c r="N20" s="10">
        <f>'[1]bt 2'!C356</f>
        <v>2500000</v>
      </c>
    </row>
    <row r="21" spans="1:18" x14ac:dyDescent="0.2">
      <c r="A21" s="8"/>
      <c r="B21" s="9" t="s">
        <v>11</v>
      </c>
      <c r="C21" s="10">
        <f>'[1]centr var ian  buget '!E25</f>
        <v>464740</v>
      </c>
      <c r="D21" s="10">
        <f>'[1]centr var ian  buget '!E26</f>
        <v>1793850</v>
      </c>
      <c r="E21" s="10">
        <f>'[1]centr var ian  buget '!E27</f>
        <v>1669904</v>
      </c>
      <c r="F21" s="10">
        <f>'[1]centr var ian  buget '!E28</f>
        <v>1494410</v>
      </c>
      <c r="G21" s="10">
        <f>'[1]centr var ian  buget '!E29</f>
        <v>1310379</v>
      </c>
      <c r="H21" s="10">
        <f>'[1]centr var ian  buget '!E30</f>
        <v>1130616</v>
      </c>
      <c r="I21" s="10">
        <f>'[1]bt 2'!E226</f>
        <v>950853.33333333326</v>
      </c>
      <c r="J21" s="10">
        <f>'[1]bt 2'!E252</f>
        <v>771090.83333333326</v>
      </c>
      <c r="K21" s="10">
        <f>'[1]bt 2'!E278</f>
        <v>591328.33333333326</v>
      </c>
      <c r="L21" s="10">
        <f>'[1]bt 2'!E304</f>
        <v>411565.83333333337</v>
      </c>
      <c r="M21" s="10">
        <f>'[1]bt 2'!E330</f>
        <v>231803.33333333331</v>
      </c>
      <c r="N21" s="10">
        <f>'[1]bt 2'!E356</f>
        <v>48299.885416666664</v>
      </c>
    </row>
    <row r="22" spans="1:18" x14ac:dyDescent="0.2">
      <c r="A22" s="8"/>
      <c r="B22" s="9" t="s">
        <v>12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/>
      <c r="I22" s="11"/>
      <c r="J22" s="11"/>
      <c r="K22" s="11"/>
      <c r="L22" s="11"/>
      <c r="M22" s="11"/>
      <c r="N22" s="11"/>
    </row>
    <row r="23" spans="1:18" ht="37.5" customHeight="1" x14ac:dyDescent="0.2">
      <c r="A23" s="8"/>
      <c r="B23" s="9" t="s">
        <v>20</v>
      </c>
      <c r="C23" s="10">
        <f t="shared" ref="C23:N23" si="4">SUM(C24:C26)</f>
        <v>195182</v>
      </c>
      <c r="D23" s="10">
        <f t="shared" si="4"/>
        <v>2185169.6166666667</v>
      </c>
      <c r="E23" s="10">
        <f t="shared" si="4"/>
        <v>4448649.6999999993</v>
      </c>
      <c r="F23" s="10">
        <f t="shared" si="4"/>
        <v>4281469.6999999993</v>
      </c>
      <c r="G23" s="10">
        <f t="shared" si="4"/>
        <v>4106158.6999999993</v>
      </c>
      <c r="H23" s="10">
        <f t="shared" si="4"/>
        <v>3934912.6999999993</v>
      </c>
      <c r="I23" s="10">
        <f t="shared" si="4"/>
        <v>3763666.7751191091</v>
      </c>
      <c r="J23" s="10">
        <f t="shared" si="4"/>
        <v>3592421.2006620262</v>
      </c>
      <c r="K23" s="10">
        <f t="shared" si="4"/>
        <v>3421175.6262049424</v>
      </c>
      <c r="L23" s="10">
        <f t="shared" si="4"/>
        <v>3249930.051747859</v>
      </c>
      <c r="M23" s="10">
        <f t="shared" si="4"/>
        <v>3078684.4772907756</v>
      </c>
      <c r="N23" s="10">
        <f t="shared" si="4"/>
        <v>2427564.5797488159</v>
      </c>
    </row>
    <row r="24" spans="1:18" x14ac:dyDescent="0.2">
      <c r="A24" s="8" t="s">
        <v>21</v>
      </c>
      <c r="B24" s="9" t="s">
        <v>10</v>
      </c>
      <c r="C24" s="10">
        <f>'[1]centr var ian  buget '!F11</f>
        <v>0</v>
      </c>
      <c r="D24" s="10">
        <f>'[1]centr var ian  buget '!F12</f>
        <v>476310.61666666664</v>
      </c>
      <c r="E24" s="10">
        <f>'[1]centr var ian  buget '!F13</f>
        <v>2857863.6999999993</v>
      </c>
      <c r="F24" s="10">
        <f>'[1]centr var ian  buget '!F14</f>
        <v>2857863.6999999993</v>
      </c>
      <c r="G24" s="10">
        <f>'[1]centr var ian  buget '!F15</f>
        <v>2857863.6999999993</v>
      </c>
      <c r="H24" s="10">
        <f>'[1]centr var ian  buget '!F16</f>
        <v>2857863.6999999993</v>
      </c>
      <c r="I24" s="10">
        <f>'[1]bt 3'!C227</f>
        <v>2857863.6999999993</v>
      </c>
      <c r="J24" s="10">
        <f>'[1]bt 3'!C253</f>
        <v>2857863.6999999993</v>
      </c>
      <c r="K24" s="10">
        <f>'[1]bt 3'!C279</f>
        <v>2857863.6999999993</v>
      </c>
      <c r="L24" s="10">
        <f>'[1]bt 3'!C305</f>
        <v>2857863.6999999993</v>
      </c>
      <c r="M24" s="10">
        <f>'[1]bt 3'!C331</f>
        <v>2857863.6999999993</v>
      </c>
      <c r="N24" s="10">
        <f>'[1]bt 3'!C357</f>
        <v>2381553.083333333</v>
      </c>
    </row>
    <row r="25" spans="1:18" x14ac:dyDescent="0.2">
      <c r="A25" s="8"/>
      <c r="B25" s="9" t="s">
        <v>11</v>
      </c>
      <c r="C25" s="10">
        <f>'[1]centr var ian  buget '!F25</f>
        <v>195182</v>
      </c>
      <c r="D25" s="10">
        <f>'[1]centr var ian  buget '!F26</f>
        <v>1708859</v>
      </c>
      <c r="E25" s="10">
        <f>'[1]centr var ian  buget '!F27</f>
        <v>1590786</v>
      </c>
      <c r="F25" s="10">
        <f>'[1]centr var ian  buget '!F28</f>
        <v>1423606</v>
      </c>
      <c r="G25" s="10">
        <f>'[1]centr var ian  buget '!F29</f>
        <v>1248295</v>
      </c>
      <c r="H25" s="10">
        <f>'[1]centr var ian  buget '!F30</f>
        <v>1077049</v>
      </c>
      <c r="I25" s="10">
        <f>'[1]bt 3'!E227</f>
        <v>905803.07511911006</v>
      </c>
      <c r="J25" s="10">
        <f>'[1]bt 3'!E253</f>
        <v>734557.50066202681</v>
      </c>
      <c r="K25" s="10">
        <f>'[1]bt 3'!E279</f>
        <v>563311.92620494333</v>
      </c>
      <c r="L25" s="10">
        <f>'[1]bt 3'!E305</f>
        <v>392066.35174785974</v>
      </c>
      <c r="M25" s="10">
        <f>'[1]bt 3'!E331</f>
        <v>220820.77729077631</v>
      </c>
      <c r="N25" s="10">
        <f>'[1]bt 3'!E357</f>
        <v>46011.496415482994</v>
      </c>
    </row>
    <row r="26" spans="1:18" x14ac:dyDescent="0.2">
      <c r="A26" s="8"/>
      <c r="B26" s="9" t="s">
        <v>12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/>
      <c r="J26" s="11"/>
      <c r="K26" s="11"/>
      <c r="L26" s="11"/>
      <c r="M26" s="11"/>
      <c r="N26" s="11"/>
    </row>
    <row r="27" spans="1:18" ht="37.5" customHeight="1" x14ac:dyDescent="0.2">
      <c r="A27" s="8" t="s">
        <v>22</v>
      </c>
      <c r="B27" s="12" t="s">
        <v>23</v>
      </c>
      <c r="C27" s="10">
        <f t="shared" ref="C27:J27" si="5">SUM(C28:C30)</f>
        <v>5743488.1199999992</v>
      </c>
      <c r="D27" s="10">
        <f t="shared" si="5"/>
        <v>12191609.403333332</v>
      </c>
      <c r="E27" s="10">
        <f t="shared" si="5"/>
        <v>19787631.82</v>
      </c>
      <c r="F27" s="10">
        <f t="shared" si="5"/>
        <v>18999380.82</v>
      </c>
      <c r="G27" s="10">
        <f t="shared" si="5"/>
        <v>18183080.82</v>
      </c>
      <c r="H27" s="10">
        <f t="shared" si="5"/>
        <v>14395274.24</v>
      </c>
      <c r="I27" s="10">
        <f t="shared" si="5"/>
        <v>12982324.552896887</v>
      </c>
      <c r="J27" s="10">
        <f t="shared" si="5"/>
        <v>12391633.145106472</v>
      </c>
      <c r="K27" s="10">
        <f>SUM(K28:K33)</f>
        <v>11800941.737316053</v>
      </c>
      <c r="L27" s="10">
        <f>SUM(L28:L33)</f>
        <v>11210250.329525637</v>
      </c>
      <c r="M27" s="10">
        <f>SUM(M28:M33)</f>
        <v>10619558.92173522</v>
      </c>
      <c r="N27" s="10">
        <f>SUM(N28:N33)</f>
        <v>8373597.6457210388</v>
      </c>
    </row>
    <row r="28" spans="1:18" ht="18.75" customHeight="1" x14ac:dyDescent="0.2">
      <c r="A28" s="8"/>
      <c r="B28" s="12" t="s">
        <v>24</v>
      </c>
      <c r="C28" s="10">
        <f t="shared" ref="C28:N29" si="6">C8+C12+C16+C20+C24</f>
        <v>3853104.1199999996</v>
      </c>
      <c r="D28" s="10">
        <f t="shared" si="6"/>
        <v>5496081.4033333324</v>
      </c>
      <c r="E28" s="10">
        <f t="shared" si="6"/>
        <v>13710967.82</v>
      </c>
      <c r="F28" s="10">
        <f t="shared" si="6"/>
        <v>13710967.82</v>
      </c>
      <c r="G28" s="10">
        <f t="shared" si="6"/>
        <v>13710967.82</v>
      </c>
      <c r="H28" s="10">
        <f t="shared" si="6"/>
        <v>10669120.24</v>
      </c>
      <c r="I28" s="10">
        <f t="shared" si="6"/>
        <v>9857863.6999999993</v>
      </c>
      <c r="J28" s="10">
        <f>J8+J12+J16+J20+J24</f>
        <v>9857863.6999999993</v>
      </c>
      <c r="K28" s="10">
        <f t="shared" si="6"/>
        <v>9857863.6999999993</v>
      </c>
      <c r="L28" s="10">
        <f t="shared" si="6"/>
        <v>9857863.6999999993</v>
      </c>
      <c r="M28" s="10">
        <f t="shared" si="6"/>
        <v>9857863.6999999993</v>
      </c>
      <c r="N28" s="10">
        <f t="shared" si="6"/>
        <v>8214886.416666667</v>
      </c>
    </row>
    <row r="29" spans="1:18" ht="18.75" customHeight="1" x14ac:dyDescent="0.2">
      <c r="A29" s="8"/>
      <c r="B29" s="12" t="s">
        <v>25</v>
      </c>
      <c r="C29" s="10">
        <f t="shared" si="6"/>
        <v>1847759</v>
      </c>
      <c r="D29" s="10">
        <f t="shared" si="6"/>
        <v>6661386</v>
      </c>
      <c r="E29" s="10">
        <f t="shared" si="6"/>
        <v>6051007</v>
      </c>
      <c r="F29" s="10">
        <f t="shared" si="6"/>
        <v>5271241</v>
      </c>
      <c r="G29" s="10">
        <f t="shared" si="6"/>
        <v>4463425</v>
      </c>
      <c r="H29" s="10">
        <f t="shared" si="6"/>
        <v>3725642</v>
      </c>
      <c r="I29" s="10">
        <f t="shared" si="6"/>
        <v>3124460.8528968869</v>
      </c>
      <c r="J29" s="10">
        <f t="shared" si="6"/>
        <v>2533769.4451064719</v>
      </c>
      <c r="K29" s="10">
        <f t="shared" si="6"/>
        <v>1943078.0373160548</v>
      </c>
      <c r="L29" s="10">
        <f t="shared" si="6"/>
        <v>1352386.6295256377</v>
      </c>
      <c r="M29" s="10">
        <f t="shared" si="6"/>
        <v>761695.22173522087</v>
      </c>
      <c r="N29" s="10">
        <f t="shared" si="6"/>
        <v>158711.22905437194</v>
      </c>
    </row>
    <row r="30" spans="1:18" ht="18.75" customHeight="1" x14ac:dyDescent="0.2">
      <c r="A30" s="8"/>
      <c r="B30" s="12" t="s">
        <v>26</v>
      </c>
      <c r="C30" s="10">
        <f t="shared" ref="C30:N30" si="7">C14+C10+C18+C22+C26</f>
        <v>42625</v>
      </c>
      <c r="D30" s="10">
        <f t="shared" si="7"/>
        <v>34142</v>
      </c>
      <c r="E30" s="10">
        <f t="shared" si="7"/>
        <v>25657</v>
      </c>
      <c r="F30" s="10">
        <f t="shared" si="7"/>
        <v>17172</v>
      </c>
      <c r="G30" s="10">
        <f t="shared" si="7"/>
        <v>8688</v>
      </c>
      <c r="H30" s="10">
        <f t="shared" si="7"/>
        <v>512</v>
      </c>
      <c r="I30" s="10">
        <f t="shared" si="7"/>
        <v>0</v>
      </c>
      <c r="J30" s="10">
        <f t="shared" si="7"/>
        <v>0</v>
      </c>
      <c r="K30" s="10">
        <f t="shared" si="7"/>
        <v>0</v>
      </c>
      <c r="L30" s="10">
        <f t="shared" si="7"/>
        <v>0</v>
      </c>
      <c r="M30" s="10">
        <f t="shared" si="7"/>
        <v>0</v>
      </c>
      <c r="N30" s="10">
        <f t="shared" si="7"/>
        <v>0</v>
      </c>
      <c r="R30" s="13"/>
    </row>
    <row r="31" spans="1:18" ht="13.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8" ht="13.5" x14ac:dyDescent="0.25">
      <c r="A32" s="2"/>
      <c r="B32" s="1" t="s">
        <v>27</v>
      </c>
      <c r="C32" s="2"/>
      <c r="D32" s="1" t="s">
        <v>28</v>
      </c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7" ht="13.5" x14ac:dyDescent="0.25">
      <c r="A33" s="2"/>
      <c r="B33" s="1" t="s">
        <v>29</v>
      </c>
      <c r="C33" s="2"/>
      <c r="D33" s="1" t="s">
        <v>30</v>
      </c>
      <c r="E33" s="2"/>
      <c r="F33" s="2"/>
      <c r="G33" s="2"/>
      <c r="H33" s="2"/>
      <c r="I33" s="2"/>
      <c r="J33" s="2"/>
      <c r="K33" s="10"/>
      <c r="L33" s="10"/>
      <c r="M33" s="10"/>
      <c r="N33" s="10"/>
      <c r="O33" s="13"/>
      <c r="P33" s="13"/>
      <c r="Q33" s="13"/>
    </row>
    <row r="34" spans="1:17" ht="13.5" x14ac:dyDescent="0.25">
      <c r="A34" s="2"/>
      <c r="B34" s="2"/>
      <c r="C34" s="2"/>
      <c r="D34" s="2"/>
      <c r="E34" s="2"/>
      <c r="F34" s="2"/>
      <c r="G34" s="1" t="s">
        <v>31</v>
      </c>
      <c r="H34" s="2"/>
      <c r="I34" s="2"/>
      <c r="J34" s="2"/>
      <c r="K34" s="2"/>
      <c r="L34" s="2"/>
      <c r="M34" s="2"/>
      <c r="N34" s="2"/>
    </row>
    <row r="35" spans="1:17" ht="13.5" x14ac:dyDescent="0.25">
      <c r="A35" s="2"/>
      <c r="B35" s="2"/>
      <c r="C35" s="2"/>
      <c r="D35" s="2"/>
      <c r="E35" s="2"/>
      <c r="F35" s="2"/>
      <c r="G35" s="1" t="s">
        <v>32</v>
      </c>
      <c r="H35" s="2"/>
      <c r="I35" s="2"/>
      <c r="J35" s="2"/>
      <c r="K35" s="2"/>
      <c r="L35" s="2"/>
      <c r="M35" s="2"/>
      <c r="N35" s="2"/>
    </row>
    <row r="36" spans="1:17" x14ac:dyDescent="0.2">
      <c r="A36" s="14"/>
      <c r="B36" s="14"/>
      <c r="C36" s="14"/>
      <c r="D36" s="14"/>
      <c r="E36" s="14"/>
      <c r="F36" s="14"/>
      <c r="G36" s="15"/>
      <c r="H36" s="14"/>
      <c r="I36" s="14"/>
      <c r="J36" s="14"/>
      <c r="K36" s="14"/>
      <c r="L36" s="14"/>
      <c r="M36" s="14"/>
      <c r="N36" s="14"/>
    </row>
  </sheetData>
  <mergeCells count="12">
    <mergeCell ref="A7:A10"/>
    <mergeCell ref="A11:A14"/>
    <mergeCell ref="A15:A18"/>
    <mergeCell ref="A19:A22"/>
    <mergeCell ref="A23:A26"/>
    <mergeCell ref="A27:A30"/>
    <mergeCell ref="A2:H2"/>
    <mergeCell ref="A3:H3"/>
    <mergeCell ref="A5:A6"/>
    <mergeCell ref="B5:B6"/>
    <mergeCell ref="C5:H5"/>
    <mergeCell ref="I5:N5"/>
  </mergeCells>
  <pageMargins left="0.7" right="0.7" top="0.75" bottom="0.75" header="0.3" footer="0.3"/>
  <pageSetup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rambursare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Daniela.Ardeleanu</dc:creator>
  <cp:lastModifiedBy>Daniela.Ardeleanu</cp:lastModifiedBy>
  <dcterms:created xsi:type="dcterms:W3CDTF">2022-04-07T11:01:18Z</dcterms:created>
  <dcterms:modified xsi:type="dcterms:W3CDTF">2022-04-07T11:01:40Z</dcterms:modified>
</cp:coreProperties>
</file>